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Canadian\Financial Secretary Cash Books\"/>
    </mc:Choice>
  </mc:AlternateContent>
  <xr:revisionPtr revIDLastSave="0" documentId="13_ncr:1_{24299415-8B5D-4844-B572-E50B42767B8C}" xr6:coauthVersionLast="36" xr6:coauthVersionMax="36" xr10:uidLastSave="{00000000-0000-0000-0000-000000000000}"/>
  <workbookProtection workbookAlgorithmName="SHA-512" workbookHashValue="PxDJlx2qviol174PyOrQNdEc1f7QMcosesjvC9lDCQJ7CBdJLak35EhL+vICQyuAuPLi/cPLf0k4f6+oHWi8Uw==" workbookSaltValue="+L+Mtfst74a5+El0N9H9/A==" workbookSpinCount="100000" lockStructure="1"/>
  <bookViews>
    <workbookView xWindow="-15" yWindow="-15" windowWidth="10320" windowHeight="8175" tabRatio="852" xr2:uid="{00000000-000D-0000-FFFF-FFFF00000000}"/>
  </bookViews>
  <sheets>
    <sheet name="DIRECTIONS" sheetId="14" r:id="rId1"/>
    <sheet name="JANUARY" sheetId="1" r:id="rId2"/>
    <sheet name="JanRpt" sheetId="30" r:id="rId3"/>
    <sheet name="FEBRUARY" sheetId="2" r:id="rId4"/>
    <sheet name="FebRpt" sheetId="29" r:id="rId5"/>
    <sheet name="MARCH" sheetId="3" r:id="rId6"/>
    <sheet name="MarRpt" sheetId="28" r:id="rId7"/>
    <sheet name="1-qt TrstRpt" sheetId="18" r:id="rId8"/>
    <sheet name="APRIL" sheetId="4" r:id="rId9"/>
    <sheet name="AprRpt" sheetId="27" r:id="rId10"/>
    <sheet name="MAY" sheetId="5" r:id="rId11"/>
    <sheet name="MayRpt" sheetId="26" r:id="rId12"/>
    <sheet name="JUNE" sheetId="6" r:id="rId13"/>
    <sheet name="JunRpt" sheetId="25" r:id="rId14"/>
    <sheet name="2-qt TrstRpt" sheetId="17" r:id="rId15"/>
    <sheet name="JULY" sheetId="7" r:id="rId16"/>
    <sheet name="JulRpt" sheetId="24" r:id="rId17"/>
    <sheet name="AUGUST" sheetId="8" r:id="rId18"/>
    <sheet name="AugRpt" sheetId="23" r:id="rId19"/>
    <sheet name="SEPTEMBER" sheetId="9" r:id="rId20"/>
    <sheet name="SepRpt" sheetId="22" r:id="rId21"/>
    <sheet name="3-qt TrstRpt" sheetId="16" r:id="rId22"/>
    <sheet name="OCTOBER" sheetId="10" r:id="rId23"/>
    <sheet name="OctRpt" sheetId="21" r:id="rId24"/>
    <sheet name="NOVEMBER" sheetId="11" r:id="rId25"/>
    <sheet name="NovRpt" sheetId="20" r:id="rId26"/>
    <sheet name="DECEMBER" sheetId="12" r:id="rId27"/>
    <sheet name="DecRpt" sheetId="19" r:id="rId28"/>
    <sheet name="4-qt TrstRpt" sheetId="31" r:id="rId29"/>
    <sheet name="AR251C" sheetId="13" r:id="rId30"/>
  </sheets>
  <definedNames>
    <definedName name="_xlnm.Print_Area" localSheetId="7">'1-qt TrstRpt'!$A$1:$J$70</definedName>
    <definedName name="_xlnm.Print_Area" localSheetId="14">'2-qt TrstRpt'!$A$1:$J$70</definedName>
    <definedName name="_xlnm.Print_Area" localSheetId="21">'3-qt TrstRpt'!$A$1:$J$70</definedName>
    <definedName name="_xlnm.Print_Area" localSheetId="28">'4-qt TrstRpt'!$A$1:$J$70</definedName>
    <definedName name="_xlnm.Print_Area" localSheetId="8">APRIL!$A$9:$AL$238</definedName>
    <definedName name="_xlnm.Print_Area" localSheetId="29">AR251C!$A$8:$AJ$43,AR251C!$A$44:$R$71</definedName>
    <definedName name="_xlnm.Print_Area" localSheetId="17">AUGUST!$A$9:$AL$238</definedName>
    <definedName name="_xlnm.Print_Area" localSheetId="26">DECEMBER!$A$9:$AL$238</definedName>
    <definedName name="_xlnm.Print_Area" localSheetId="0">DIRECTIONS!$A$1:$J$76</definedName>
    <definedName name="_xlnm.Print_Area" localSheetId="3">FEBRUARY!$A$9:$AL$238</definedName>
    <definedName name="_xlnm.Print_Area" localSheetId="1">JANUARY!$A$9:$AL$238</definedName>
    <definedName name="_xlnm.Print_Area" localSheetId="15">JULY!$A$9:$AL$238</definedName>
    <definedName name="_xlnm.Print_Area" localSheetId="12">JUNE!$A$9:$AL$238</definedName>
    <definedName name="_xlnm.Print_Area" localSheetId="5">MARCH!$A$9:$AL$238</definedName>
    <definedName name="_xlnm.Print_Area" localSheetId="10">MAY!$A$9:$AL$238</definedName>
    <definedName name="_xlnm.Print_Area" localSheetId="24">NOVEMBER!$A$9:$AL$238</definedName>
    <definedName name="_xlnm.Print_Area" localSheetId="22">OCTOBER!$A$9:$AL$238</definedName>
    <definedName name="_xlnm.Print_Area" localSheetId="19">SEPTEMBER!$A$9:$AL$238</definedName>
    <definedName name="_xlnm.Print_Titles" localSheetId="29">AR251C!$8:$11</definedName>
    <definedName name="_xlnm.Print_Titles" localSheetId="0">DIRECTIONS!$1:$2</definedName>
  </definedNames>
  <calcPr calcId="191029"/>
</workbook>
</file>

<file path=xl/calcChain.xml><?xml version="1.0" encoding="utf-8"?>
<calcChain xmlns="http://schemas.openxmlformats.org/spreadsheetml/2006/main">
  <c r="M63" i="13" l="1"/>
  <c r="M65" i="13" l="1"/>
  <c r="F47" i="18" l="1"/>
  <c r="F47" i="17"/>
  <c r="F47" i="16"/>
  <c r="F47" i="31"/>
  <c r="O206" i="3"/>
  <c r="O206" i="4"/>
  <c r="O206" i="5"/>
  <c r="O206" i="6"/>
  <c r="O206" i="7"/>
  <c r="O206" i="8"/>
  <c r="O206" i="9"/>
  <c r="O206" i="10"/>
  <c r="O206" i="11"/>
  <c r="O206" i="12"/>
  <c r="O206" i="2"/>
  <c r="O206" i="1"/>
  <c r="J32" i="1" l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AA145" i="1" l="1"/>
  <c r="AA145" i="2"/>
  <c r="AA145" i="3"/>
  <c r="AA145" i="4"/>
  <c r="AA145" i="5"/>
  <c r="AA145" i="6"/>
  <c r="AA145" i="7"/>
  <c r="AA145" i="8"/>
  <c r="AA145" i="9"/>
  <c r="AA145" i="10"/>
  <c r="AA145" i="11"/>
  <c r="AA145" i="12"/>
  <c r="AA100" i="1"/>
  <c r="AA100" i="2"/>
  <c r="AA100" i="3"/>
  <c r="AA100" i="4"/>
  <c r="AA100" i="5"/>
  <c r="AA100" i="6"/>
  <c r="AA100" i="7"/>
  <c r="AA100" i="8"/>
  <c r="AA100" i="9"/>
  <c r="AA100" i="10"/>
  <c r="AA100" i="11"/>
  <c r="AA100" i="12"/>
  <c r="AA55" i="1"/>
  <c r="AA55" i="2"/>
  <c r="AA55" i="3"/>
  <c r="AA55" i="4"/>
  <c r="AA55" i="5"/>
  <c r="AA55" i="6"/>
  <c r="AA55" i="7"/>
  <c r="AA55" i="8"/>
  <c r="AA55" i="9"/>
  <c r="AA55" i="10"/>
  <c r="AA55" i="11"/>
  <c r="AA55" i="12"/>
  <c r="D8" i="13"/>
  <c r="AI11" i="13"/>
  <c r="C11" i="13"/>
  <c r="C56" i="13" l="1"/>
  <c r="C55" i="13"/>
  <c r="C54" i="13"/>
  <c r="C53" i="13"/>
  <c r="C52" i="13"/>
  <c r="C51" i="13"/>
  <c r="C50" i="13"/>
  <c r="C49" i="13"/>
  <c r="G156" i="2" l="1"/>
  <c r="G156" i="3"/>
  <c r="G156" i="4"/>
  <c r="G156" i="5"/>
  <c r="G156" i="6"/>
  <c r="G156" i="7"/>
  <c r="G156" i="8"/>
  <c r="G156" i="9"/>
  <c r="G156" i="10"/>
  <c r="G156" i="11"/>
  <c r="G156" i="12"/>
  <c r="G156" i="1"/>
  <c r="G111" i="2"/>
  <c r="G111" i="3"/>
  <c r="G111" i="4"/>
  <c r="G111" i="5"/>
  <c r="G111" i="6"/>
  <c r="G111" i="7"/>
  <c r="G111" i="8"/>
  <c r="G111" i="9"/>
  <c r="G111" i="10"/>
  <c r="G111" i="11"/>
  <c r="G111" i="12"/>
  <c r="G111" i="1"/>
  <c r="G66" i="2"/>
  <c r="G66" i="3"/>
  <c r="G66" i="4"/>
  <c r="G66" i="5"/>
  <c r="G66" i="6"/>
  <c r="G66" i="7"/>
  <c r="G66" i="8"/>
  <c r="G66" i="9"/>
  <c r="G66" i="10"/>
  <c r="G66" i="11"/>
  <c r="G66" i="12"/>
  <c r="G66" i="1"/>
  <c r="G21" i="2"/>
  <c r="G21" i="3"/>
  <c r="G21" i="4"/>
  <c r="G21" i="5"/>
  <c r="G21" i="6"/>
  <c r="G21" i="7"/>
  <c r="G21" i="8"/>
  <c r="G21" i="9"/>
  <c r="G21" i="10"/>
  <c r="G21" i="11"/>
  <c r="G21" i="12"/>
  <c r="G21" i="1"/>
  <c r="G7" i="2"/>
  <c r="G7" i="3"/>
  <c r="G7" i="4"/>
  <c r="G7" i="5"/>
  <c r="G7" i="6"/>
  <c r="G7" i="7"/>
  <c r="G7" i="8"/>
  <c r="G7" i="9"/>
  <c r="G7" i="10"/>
  <c r="G7" i="11"/>
  <c r="G7" i="12"/>
  <c r="G7" i="1"/>
  <c r="AI147" i="2"/>
  <c r="B147" i="2"/>
  <c r="AJ146" i="2"/>
  <c r="D146" i="2"/>
  <c r="C146" i="2"/>
  <c r="B146" i="2"/>
  <c r="AI147" i="3"/>
  <c r="B147" i="3"/>
  <c r="AJ146" i="3"/>
  <c r="D146" i="3"/>
  <c r="C146" i="3"/>
  <c r="B146" i="3"/>
  <c r="AI147" i="4"/>
  <c r="B147" i="4"/>
  <c r="AJ146" i="4"/>
  <c r="D146" i="4"/>
  <c r="C146" i="4"/>
  <c r="B146" i="4"/>
  <c r="AI147" i="5"/>
  <c r="B147" i="5"/>
  <c r="AJ146" i="5"/>
  <c r="D146" i="5"/>
  <c r="C146" i="5"/>
  <c r="B146" i="5"/>
  <c r="AI147" i="6"/>
  <c r="B147" i="6"/>
  <c r="AJ146" i="6"/>
  <c r="D146" i="6"/>
  <c r="C146" i="6"/>
  <c r="B146" i="6"/>
  <c r="AI147" i="7"/>
  <c r="B147" i="7"/>
  <c r="AJ146" i="7"/>
  <c r="D146" i="7"/>
  <c r="C146" i="7"/>
  <c r="B146" i="7"/>
  <c r="AI147" i="8"/>
  <c r="B147" i="8"/>
  <c r="AJ146" i="8"/>
  <c r="D146" i="8"/>
  <c r="C146" i="8"/>
  <c r="B146" i="8"/>
  <c r="AI147" i="9"/>
  <c r="B147" i="9"/>
  <c r="AJ146" i="9"/>
  <c r="D146" i="9"/>
  <c r="C146" i="9"/>
  <c r="B146" i="9"/>
  <c r="AI147" i="10"/>
  <c r="B147" i="10"/>
  <c r="AJ146" i="10"/>
  <c r="D146" i="10"/>
  <c r="C146" i="10"/>
  <c r="B146" i="10"/>
  <c r="AI147" i="11"/>
  <c r="B147" i="11"/>
  <c r="AJ146" i="11"/>
  <c r="D146" i="11"/>
  <c r="C146" i="11"/>
  <c r="B146" i="11"/>
  <c r="AI147" i="12"/>
  <c r="B147" i="12"/>
  <c r="AJ146" i="12"/>
  <c r="D146" i="12"/>
  <c r="C146" i="12"/>
  <c r="B146" i="12"/>
  <c r="AI147" i="1"/>
  <c r="B147" i="1"/>
  <c r="AK146" i="1"/>
  <c r="AJ146" i="1"/>
  <c r="E146" i="1"/>
  <c r="D146" i="1"/>
  <c r="C146" i="1"/>
  <c r="B146" i="1"/>
  <c r="G145" i="1"/>
  <c r="AI102" i="2"/>
  <c r="B102" i="2"/>
  <c r="AJ101" i="2"/>
  <c r="D101" i="2"/>
  <c r="C101" i="2"/>
  <c r="B101" i="2"/>
  <c r="AI102" i="3"/>
  <c r="B102" i="3"/>
  <c r="AJ101" i="3"/>
  <c r="D101" i="3"/>
  <c r="C101" i="3"/>
  <c r="B101" i="3"/>
  <c r="AI102" i="4"/>
  <c r="B102" i="4"/>
  <c r="AJ101" i="4"/>
  <c r="D101" i="4"/>
  <c r="C101" i="4"/>
  <c r="B101" i="4"/>
  <c r="AI102" i="5"/>
  <c r="B102" i="5"/>
  <c r="AJ101" i="5"/>
  <c r="D101" i="5"/>
  <c r="C101" i="5"/>
  <c r="B101" i="5"/>
  <c r="AI102" i="6"/>
  <c r="B102" i="6"/>
  <c r="AJ101" i="6"/>
  <c r="D101" i="6"/>
  <c r="C101" i="6"/>
  <c r="B101" i="6"/>
  <c r="AI102" i="7"/>
  <c r="B102" i="7"/>
  <c r="AJ101" i="7"/>
  <c r="D101" i="7"/>
  <c r="C101" i="7"/>
  <c r="B101" i="7"/>
  <c r="AI102" i="8"/>
  <c r="B102" i="8"/>
  <c r="AJ101" i="8"/>
  <c r="D101" i="8"/>
  <c r="C101" i="8"/>
  <c r="B101" i="8"/>
  <c r="AI102" i="9"/>
  <c r="B102" i="9"/>
  <c r="AJ101" i="9"/>
  <c r="D101" i="9"/>
  <c r="C101" i="9"/>
  <c r="B101" i="9"/>
  <c r="AI102" i="10"/>
  <c r="B102" i="10"/>
  <c r="AJ101" i="10"/>
  <c r="D101" i="10"/>
  <c r="C101" i="10"/>
  <c r="B101" i="10"/>
  <c r="AI102" i="11"/>
  <c r="B102" i="11"/>
  <c r="AJ101" i="11"/>
  <c r="D101" i="11"/>
  <c r="C101" i="11"/>
  <c r="B101" i="11"/>
  <c r="AI102" i="12"/>
  <c r="B102" i="12"/>
  <c r="AJ101" i="12"/>
  <c r="D101" i="12"/>
  <c r="C101" i="12"/>
  <c r="B101" i="12"/>
  <c r="AI102" i="1"/>
  <c r="B102" i="1"/>
  <c r="AK101" i="1"/>
  <c r="AJ101" i="1"/>
  <c r="E101" i="1"/>
  <c r="D101" i="1"/>
  <c r="C101" i="1"/>
  <c r="B101" i="1"/>
  <c r="G100" i="1"/>
  <c r="G55" i="1"/>
  <c r="AJ56" i="2"/>
  <c r="AJ56" i="3"/>
  <c r="AJ56" i="4"/>
  <c r="AJ56" i="5"/>
  <c r="AJ56" i="6"/>
  <c r="AJ56" i="7"/>
  <c r="AJ56" i="8"/>
  <c r="AJ56" i="9"/>
  <c r="AJ56" i="10"/>
  <c r="AJ56" i="11"/>
  <c r="AJ56" i="12"/>
  <c r="AK56" i="1"/>
  <c r="AJ56" i="1"/>
  <c r="AK11" i="1"/>
  <c r="AJ11" i="2"/>
  <c r="AJ11" i="3"/>
  <c r="AJ11" i="4"/>
  <c r="AJ11" i="5"/>
  <c r="AJ11" i="6"/>
  <c r="AJ11" i="7"/>
  <c r="AJ11" i="8"/>
  <c r="AJ11" i="9"/>
  <c r="AJ11" i="10"/>
  <c r="AJ11" i="11"/>
  <c r="AJ11" i="12"/>
  <c r="AJ11" i="1"/>
  <c r="AI57" i="2"/>
  <c r="AI57" i="3"/>
  <c r="AI57" i="4"/>
  <c r="AI57" i="5"/>
  <c r="AI57" i="6"/>
  <c r="AI57" i="7"/>
  <c r="AI57" i="8"/>
  <c r="AI57" i="9"/>
  <c r="AI57" i="10"/>
  <c r="AI57" i="11"/>
  <c r="AI57" i="12"/>
  <c r="AI57" i="1"/>
  <c r="E56" i="1"/>
  <c r="D56" i="2"/>
  <c r="D56" i="3"/>
  <c r="D56" i="4"/>
  <c r="D56" i="5"/>
  <c r="D56" i="6"/>
  <c r="D56" i="7"/>
  <c r="D56" i="8"/>
  <c r="D56" i="9"/>
  <c r="D56" i="10"/>
  <c r="D56" i="11"/>
  <c r="D56" i="12"/>
  <c r="D56" i="1"/>
  <c r="C56" i="2"/>
  <c r="C56" i="3"/>
  <c r="C56" i="4"/>
  <c r="C56" i="5"/>
  <c r="C56" i="6"/>
  <c r="C56" i="7"/>
  <c r="C56" i="8"/>
  <c r="C56" i="9"/>
  <c r="C56" i="10"/>
  <c r="C56" i="11"/>
  <c r="C56" i="12"/>
  <c r="C56" i="1"/>
  <c r="B57" i="2"/>
  <c r="B57" i="3"/>
  <c r="B57" i="4"/>
  <c r="B57" i="5"/>
  <c r="B57" i="6"/>
  <c r="B57" i="7"/>
  <c r="B57" i="8"/>
  <c r="B57" i="9"/>
  <c r="B57" i="10"/>
  <c r="B57" i="11"/>
  <c r="B57" i="12"/>
  <c r="B57" i="1"/>
  <c r="B56" i="2"/>
  <c r="B56" i="3"/>
  <c r="B56" i="4"/>
  <c r="B56" i="5"/>
  <c r="B56" i="6"/>
  <c r="B56" i="7"/>
  <c r="B56" i="8"/>
  <c r="B56" i="9"/>
  <c r="B56" i="10"/>
  <c r="B56" i="11"/>
  <c r="B56" i="12"/>
  <c r="B56" i="1"/>
  <c r="F56" i="13" l="1"/>
  <c r="F55" i="13"/>
  <c r="F54" i="13"/>
  <c r="F53" i="13"/>
  <c r="F52" i="13"/>
  <c r="F51" i="13"/>
  <c r="F50" i="13"/>
  <c r="F49" i="13"/>
  <c r="M62" i="13" l="1"/>
  <c r="F57" i="13"/>
  <c r="K48" i="13"/>
  <c r="K37" i="31" l="1"/>
  <c r="L37" i="31"/>
  <c r="M37" i="31"/>
  <c r="K37" i="16"/>
  <c r="L37" i="16"/>
  <c r="M37" i="16"/>
  <c r="K37" i="17"/>
  <c r="L37" i="17"/>
  <c r="M37" i="17"/>
  <c r="K37" i="18"/>
  <c r="L37" i="18"/>
  <c r="M37" i="18"/>
  <c r="C8" i="13" l="1"/>
  <c r="C9" i="13" s="1"/>
  <c r="G3" i="17"/>
  <c r="G3" i="16"/>
  <c r="G3" i="31"/>
  <c r="G3" i="18"/>
  <c r="G4" i="29"/>
  <c r="G4" i="28"/>
  <c r="G4" i="27"/>
  <c r="G4" i="26"/>
  <c r="G4" i="25"/>
  <c r="G4" i="24"/>
  <c r="G4" i="23"/>
  <c r="G4" i="22"/>
  <c r="G4" i="21"/>
  <c r="G4" i="20"/>
  <c r="G4" i="19"/>
  <c r="G4" i="30"/>
  <c r="A2" i="30"/>
  <c r="A2" i="29"/>
  <c r="A2" i="28"/>
  <c r="A2" i="27"/>
  <c r="A2" i="26"/>
  <c r="A2" i="25"/>
  <c r="A2" i="24"/>
  <c r="A2" i="23"/>
  <c r="A2" i="22"/>
  <c r="A2" i="21"/>
  <c r="A2" i="20"/>
  <c r="A2" i="19"/>
  <c r="A1" i="31"/>
  <c r="A1" i="16"/>
  <c r="A1" i="17"/>
  <c r="A1" i="18"/>
  <c r="F46" i="31"/>
  <c r="F46" i="16"/>
  <c r="F46" i="17"/>
  <c r="F48" i="18"/>
  <c r="H50" i="18" s="1"/>
  <c r="F46" i="18"/>
  <c r="J7" i="30"/>
  <c r="J8" i="18" s="1"/>
  <c r="R53" i="10"/>
  <c r="R66" i="10"/>
  <c r="R98" i="10" s="1"/>
  <c r="R111" i="10" s="1"/>
  <c r="R143" i="10" s="1"/>
  <c r="R156" i="10" s="1"/>
  <c r="R188" i="10" s="1"/>
  <c r="R7" i="10" s="1"/>
  <c r="Q53" i="10"/>
  <c r="Q66" i="10" s="1"/>
  <c r="Q98" i="10" s="1"/>
  <c r="Q111" i="10" s="1"/>
  <c r="Q143" i="10" s="1"/>
  <c r="Q156" i="10" s="1"/>
  <c r="Q188" i="10" s="1"/>
  <c r="P53" i="10"/>
  <c r="P66" i="10" s="1"/>
  <c r="P98" i="10" s="1"/>
  <c r="P111" i="10" s="1"/>
  <c r="P143" i="10" s="1"/>
  <c r="P156" i="10" s="1"/>
  <c r="P188" i="10" s="1"/>
  <c r="O37" i="13" s="1"/>
  <c r="O53" i="10"/>
  <c r="O66" i="10" s="1"/>
  <c r="O98" i="10"/>
  <c r="O111" i="10" s="1"/>
  <c r="O143" i="10" s="1"/>
  <c r="O156" i="10" s="1"/>
  <c r="O188" i="10" s="1"/>
  <c r="Z225" i="2"/>
  <c r="Z225" i="3" s="1"/>
  <c r="Z225" i="4" s="1"/>
  <c r="Z225" i="5" s="1"/>
  <c r="Z225" i="6" s="1"/>
  <c r="Z225" i="7" s="1"/>
  <c r="Z225" i="8" s="1"/>
  <c r="Z225" i="9" s="1"/>
  <c r="Z225" i="10" s="1"/>
  <c r="Z225" i="11" s="1"/>
  <c r="Z225" i="12" s="1"/>
  <c r="K56" i="13" s="1"/>
  <c r="U225" i="2"/>
  <c r="U225" i="3" s="1"/>
  <c r="U225" i="4" s="1"/>
  <c r="U225" i="5" s="1"/>
  <c r="U225" i="6" s="1"/>
  <c r="U225" i="7" s="1"/>
  <c r="U225" i="8" s="1"/>
  <c r="U225" i="9" s="1"/>
  <c r="U225" i="10" s="1"/>
  <c r="U225" i="11" s="1"/>
  <c r="U225" i="12" s="1"/>
  <c r="K52" i="13" s="1"/>
  <c r="Z224" i="2"/>
  <c r="Z224" i="3" s="1"/>
  <c r="Z224" i="4" s="1"/>
  <c r="Z224" i="5" s="1"/>
  <c r="Z224" i="6" s="1"/>
  <c r="U224" i="2"/>
  <c r="U224" i="3" s="1"/>
  <c r="U224" i="4" s="1"/>
  <c r="U224" i="5" s="1"/>
  <c r="U224" i="6" s="1"/>
  <c r="U224" i="7" s="1"/>
  <c r="U224" i="8" s="1"/>
  <c r="U224" i="9" s="1"/>
  <c r="U224" i="10" s="1"/>
  <c r="U224" i="11" s="1"/>
  <c r="U224" i="12" s="1"/>
  <c r="Z223" i="2"/>
  <c r="Z223" i="3" s="1"/>
  <c r="Z223" i="4" s="1"/>
  <c r="Z223" i="5" s="1"/>
  <c r="Z223" i="6" s="1"/>
  <c r="Z223" i="7" s="1"/>
  <c r="Z223" i="8" s="1"/>
  <c r="Z223" i="9" s="1"/>
  <c r="Z223" i="10" s="1"/>
  <c r="Z223" i="11" s="1"/>
  <c r="Z223" i="12" s="1"/>
  <c r="U223" i="2"/>
  <c r="U223" i="3" s="1"/>
  <c r="U223" i="4" s="1"/>
  <c r="U223" i="5" s="1"/>
  <c r="U223" i="6" s="1"/>
  <c r="U223" i="7" s="1"/>
  <c r="U223" i="8" s="1"/>
  <c r="U223" i="9" s="1"/>
  <c r="U223" i="10" s="1"/>
  <c r="U223" i="11" s="1"/>
  <c r="U223" i="12" s="1"/>
  <c r="Z215" i="2"/>
  <c r="Z215" i="3" s="1"/>
  <c r="Z215" i="4" s="1"/>
  <c r="Z215" i="5" s="1"/>
  <c r="Z215" i="6" s="1"/>
  <c r="Z215" i="7" s="1"/>
  <c r="Z215" i="8" s="1"/>
  <c r="Z215" i="9" s="1"/>
  <c r="Z215" i="10" s="1"/>
  <c r="Z215" i="11" s="1"/>
  <c r="Z215" i="12" s="1"/>
  <c r="K55" i="13" s="1"/>
  <c r="U215" i="2"/>
  <c r="U215" i="3" s="1"/>
  <c r="U215" i="4" s="1"/>
  <c r="U215" i="5" s="1"/>
  <c r="U215" i="6" s="1"/>
  <c r="U215" i="7" s="1"/>
  <c r="U215" i="8" s="1"/>
  <c r="U215" i="9" s="1"/>
  <c r="U215" i="10" s="1"/>
  <c r="U215" i="11" s="1"/>
  <c r="U215" i="12" s="1"/>
  <c r="K51" i="13" s="1"/>
  <c r="Z214" i="2"/>
  <c r="Z214" i="3" s="1"/>
  <c r="Z214" i="4" s="1"/>
  <c r="Z214" i="5" s="1"/>
  <c r="Z214" i="6" s="1"/>
  <c r="Z214" i="7" s="1"/>
  <c r="Z214" i="8" s="1"/>
  <c r="Z214" i="9" s="1"/>
  <c r="Z214" i="10" s="1"/>
  <c r="Z214" i="11" s="1"/>
  <c r="Z214" i="12" s="1"/>
  <c r="U214" i="2"/>
  <c r="U214" i="3" s="1"/>
  <c r="U214" i="4" s="1"/>
  <c r="U214" i="5" s="1"/>
  <c r="U214" i="6" s="1"/>
  <c r="U214" i="7" s="1"/>
  <c r="U214" i="8" s="1"/>
  <c r="U214" i="9" s="1"/>
  <c r="U214" i="10" s="1"/>
  <c r="U214" i="11" s="1"/>
  <c r="U214" i="12" s="1"/>
  <c r="Z213" i="2"/>
  <c r="Z213" i="3" s="1"/>
  <c r="Z213" i="4" s="1"/>
  <c r="Z213" i="5" s="1"/>
  <c r="Z213" i="6" s="1"/>
  <c r="Z213" i="7" s="1"/>
  <c r="Z213" i="8" s="1"/>
  <c r="Z213" i="9" s="1"/>
  <c r="Z213" i="10" s="1"/>
  <c r="Z213" i="11" s="1"/>
  <c r="Z213" i="12" s="1"/>
  <c r="U213" i="2"/>
  <c r="U213" i="3" s="1"/>
  <c r="U213" i="4" s="1"/>
  <c r="U213" i="5" s="1"/>
  <c r="U213" i="6" s="1"/>
  <c r="U213" i="7" s="1"/>
  <c r="U213" i="8" s="1"/>
  <c r="U213" i="9" s="1"/>
  <c r="U213" i="10" s="1"/>
  <c r="U213" i="11" s="1"/>
  <c r="U213" i="12" s="1"/>
  <c r="Z205" i="2"/>
  <c r="Z205" i="3" s="1"/>
  <c r="Z205" i="4" s="1"/>
  <c r="Z205" i="5" s="1"/>
  <c r="Z205" i="6" s="1"/>
  <c r="Z205" i="7" s="1"/>
  <c r="Z205" i="8" s="1"/>
  <c r="Z205" i="9" s="1"/>
  <c r="Z205" i="10" s="1"/>
  <c r="Z205" i="11" s="1"/>
  <c r="Z205" i="12" s="1"/>
  <c r="K54" i="13" s="1"/>
  <c r="U205" i="2"/>
  <c r="U205" i="3" s="1"/>
  <c r="U205" i="4" s="1"/>
  <c r="U205" i="5" s="1"/>
  <c r="U205" i="6" s="1"/>
  <c r="U205" i="7" s="1"/>
  <c r="U205" i="8" s="1"/>
  <c r="U205" i="9" s="1"/>
  <c r="U205" i="10" s="1"/>
  <c r="U205" i="11" s="1"/>
  <c r="U205" i="12" s="1"/>
  <c r="K50" i="13" s="1"/>
  <c r="Z204" i="2"/>
  <c r="Z204" i="3" s="1"/>
  <c r="Z204" i="4" s="1"/>
  <c r="Z204" i="5" s="1"/>
  <c r="Z204" i="6" s="1"/>
  <c r="Z204" i="7" s="1"/>
  <c r="Z204" i="8" s="1"/>
  <c r="Z204" i="9" s="1"/>
  <c r="Z204" i="10" s="1"/>
  <c r="Z204" i="11" s="1"/>
  <c r="Z204" i="12" s="1"/>
  <c r="U204" i="2"/>
  <c r="U204" i="3" s="1"/>
  <c r="U204" i="4" s="1"/>
  <c r="U204" i="5" s="1"/>
  <c r="U204" i="6" s="1"/>
  <c r="U204" i="7" s="1"/>
  <c r="U204" i="8" s="1"/>
  <c r="U204" i="9" s="1"/>
  <c r="U204" i="10" s="1"/>
  <c r="U204" i="11" s="1"/>
  <c r="U204" i="12" s="1"/>
  <c r="Z203" i="2"/>
  <c r="Z203" i="3" s="1"/>
  <c r="Z203" i="4" s="1"/>
  <c r="Z203" i="5" s="1"/>
  <c r="Z203" i="6" s="1"/>
  <c r="Z203" i="7" s="1"/>
  <c r="Z203" i="8" s="1"/>
  <c r="Z203" i="9" s="1"/>
  <c r="U203" i="2"/>
  <c r="U203" i="3" s="1"/>
  <c r="U203" i="4" s="1"/>
  <c r="U203" i="5" s="1"/>
  <c r="U203" i="6" s="1"/>
  <c r="U203" i="7" s="1"/>
  <c r="U203" i="8" s="1"/>
  <c r="U203" i="9" s="1"/>
  <c r="U203" i="10" s="1"/>
  <c r="U203" i="11" s="1"/>
  <c r="U203" i="12" s="1"/>
  <c r="Z195" i="2"/>
  <c r="Z195" i="3" s="1"/>
  <c r="Z195" i="4" s="1"/>
  <c r="Z195" i="5" s="1"/>
  <c r="Z195" i="6" s="1"/>
  <c r="Z195" i="7" s="1"/>
  <c r="Z195" i="8" s="1"/>
  <c r="Z195" i="9" s="1"/>
  <c r="Z195" i="10" s="1"/>
  <c r="Z195" i="11" s="1"/>
  <c r="Z195" i="12" s="1"/>
  <c r="K53" i="13" s="1"/>
  <c r="U195" i="2"/>
  <c r="U195" i="3" s="1"/>
  <c r="U195" i="4" s="1"/>
  <c r="U195" i="5" s="1"/>
  <c r="U195" i="6" s="1"/>
  <c r="U195" i="7" s="1"/>
  <c r="U195" i="8" s="1"/>
  <c r="U195" i="9" s="1"/>
  <c r="U195" i="10" s="1"/>
  <c r="U195" i="11" s="1"/>
  <c r="U195" i="12" s="1"/>
  <c r="K49" i="13" s="1"/>
  <c r="Z194" i="2"/>
  <c r="Z194" i="3" s="1"/>
  <c r="Z194" i="4" s="1"/>
  <c r="Z194" i="5" s="1"/>
  <c r="Z194" i="6" s="1"/>
  <c r="Z194" i="7" s="1"/>
  <c r="Z194" i="8" s="1"/>
  <c r="Z194" i="9" s="1"/>
  <c r="Z194" i="10" s="1"/>
  <c r="Z194" i="11" s="1"/>
  <c r="Z194" i="12" s="1"/>
  <c r="U194" i="2"/>
  <c r="U194" i="3" s="1"/>
  <c r="U194" i="4" s="1"/>
  <c r="U194" i="5" s="1"/>
  <c r="U194" i="6" s="1"/>
  <c r="U194" i="7" s="1"/>
  <c r="U194" i="8" s="1"/>
  <c r="U194" i="9" s="1"/>
  <c r="U194" i="10" s="1"/>
  <c r="U194" i="11" s="1"/>
  <c r="U194" i="12" s="1"/>
  <c r="Z193" i="2"/>
  <c r="Z193" i="3" s="1"/>
  <c r="Z193" i="4" s="1"/>
  <c r="Z193" i="5" s="1"/>
  <c r="Z193" i="6" s="1"/>
  <c r="Z193" i="7" s="1"/>
  <c r="Z193" i="8" s="1"/>
  <c r="Z193" i="9" s="1"/>
  <c r="Z193" i="10" s="1"/>
  <c r="Z193" i="11" s="1"/>
  <c r="Z193" i="12" s="1"/>
  <c r="U193" i="2"/>
  <c r="U193" i="3" s="1"/>
  <c r="U193" i="4" s="1"/>
  <c r="U193" i="5" s="1"/>
  <c r="U193" i="6" s="1"/>
  <c r="U193" i="7" s="1"/>
  <c r="U193" i="8" s="1"/>
  <c r="U193" i="9" s="1"/>
  <c r="U193" i="10" s="1"/>
  <c r="U193" i="11" s="1"/>
  <c r="U193" i="12" s="1"/>
  <c r="E11" i="2"/>
  <c r="G10" i="2"/>
  <c r="J22" i="1"/>
  <c r="J23" i="1"/>
  <c r="J24" i="1"/>
  <c r="J25" i="1"/>
  <c r="J26" i="1"/>
  <c r="J27" i="1"/>
  <c r="J28" i="1"/>
  <c r="J29" i="1"/>
  <c r="J30" i="1"/>
  <c r="J31" i="1"/>
  <c r="J50" i="1"/>
  <c r="J51" i="1"/>
  <c r="J52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22" i="2"/>
  <c r="J23" i="2"/>
  <c r="J24" i="2"/>
  <c r="J25" i="2"/>
  <c r="J26" i="2"/>
  <c r="J27" i="2"/>
  <c r="J28" i="2"/>
  <c r="J29" i="2"/>
  <c r="J30" i="2"/>
  <c r="J31" i="2"/>
  <c r="J50" i="2"/>
  <c r="J51" i="2"/>
  <c r="J52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J22" i="3"/>
  <c r="J23" i="3"/>
  <c r="J24" i="3"/>
  <c r="J25" i="3"/>
  <c r="J26" i="3"/>
  <c r="J27" i="3"/>
  <c r="J28" i="3"/>
  <c r="J29" i="3"/>
  <c r="J30" i="3"/>
  <c r="J31" i="3"/>
  <c r="J50" i="3"/>
  <c r="J51" i="3"/>
  <c r="J52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J22" i="4"/>
  <c r="J23" i="4"/>
  <c r="J24" i="4"/>
  <c r="J25" i="4"/>
  <c r="J26" i="4"/>
  <c r="J27" i="4"/>
  <c r="J28" i="4"/>
  <c r="J29" i="4"/>
  <c r="J30" i="4"/>
  <c r="J31" i="4"/>
  <c r="J50" i="4"/>
  <c r="J51" i="4"/>
  <c r="J52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C57" i="4"/>
  <c r="C102" i="4" s="1"/>
  <c r="C147" i="4" s="1"/>
  <c r="AJ12" i="4"/>
  <c r="AJ57" i="4" s="1"/>
  <c r="AJ102" i="4" s="1"/>
  <c r="AJ147" i="4" s="1"/>
  <c r="AI12" i="4"/>
  <c r="AK53" i="4"/>
  <c r="AK66" i="4" s="1"/>
  <c r="AK98" i="4" s="1"/>
  <c r="AK111" i="4" s="1"/>
  <c r="AK143" i="4" s="1"/>
  <c r="AK156" i="4" s="1"/>
  <c r="AK188" i="4" s="1"/>
  <c r="AK7" i="4" s="1"/>
  <c r="I37" i="27" s="1"/>
  <c r="K39" i="17" s="1"/>
  <c r="AJ53" i="4"/>
  <c r="AJ66" i="4" s="1"/>
  <c r="AJ98" i="4" s="1"/>
  <c r="AJ111" i="4" s="1"/>
  <c r="AJ143" i="4" s="1"/>
  <c r="AJ156" i="4" s="1"/>
  <c r="AJ188" i="4" s="1"/>
  <c r="AH53" i="4"/>
  <c r="AH66" i="4" s="1"/>
  <c r="AH98" i="4" s="1"/>
  <c r="AH111" i="4" s="1"/>
  <c r="AH143" i="4" s="1"/>
  <c r="AH156" i="4" s="1"/>
  <c r="AH188" i="4" s="1"/>
  <c r="AG53" i="4"/>
  <c r="AG66" i="4" s="1"/>
  <c r="AG98" i="4" s="1"/>
  <c r="AG111" i="4" s="1"/>
  <c r="AG143" i="4" s="1"/>
  <c r="AG156" i="4" s="1"/>
  <c r="AG188" i="4" s="1"/>
  <c r="AF53" i="4"/>
  <c r="AF66" i="4" s="1"/>
  <c r="AF98" i="4" s="1"/>
  <c r="AF111" i="4" s="1"/>
  <c r="AF143" i="4" s="1"/>
  <c r="AF156" i="4" s="1"/>
  <c r="AF188" i="4" s="1"/>
  <c r="AF7" i="4" s="1"/>
  <c r="I32" i="27" s="1"/>
  <c r="K34" i="17" s="1"/>
  <c r="AE53" i="4"/>
  <c r="AE66" i="4" s="1"/>
  <c r="AE98" i="4" s="1"/>
  <c r="AE111" i="4" s="1"/>
  <c r="AE143" i="4" s="1"/>
  <c r="AE156" i="4" s="1"/>
  <c r="AE188" i="4" s="1"/>
  <c r="AE7" i="4" s="1"/>
  <c r="I31" i="27" s="1"/>
  <c r="K33" i="17" s="1"/>
  <c r="AD53" i="4"/>
  <c r="AD66" i="4" s="1"/>
  <c r="AD98" i="4" s="1"/>
  <c r="AD111" i="4" s="1"/>
  <c r="AD143" i="4" s="1"/>
  <c r="AD156" i="4" s="1"/>
  <c r="AD188" i="4" s="1"/>
  <c r="AD7" i="4" s="1"/>
  <c r="I30" i="27" s="1"/>
  <c r="K32" i="17" s="1"/>
  <c r="AC53" i="4"/>
  <c r="AC66" i="4" s="1"/>
  <c r="AC98" i="4" s="1"/>
  <c r="AC111" i="4" s="1"/>
  <c r="AC143" i="4" s="1"/>
  <c r="AC156" i="4" s="1"/>
  <c r="AC188" i="4" s="1"/>
  <c r="AB53" i="4"/>
  <c r="AB66" i="4" s="1"/>
  <c r="AB98" i="4" s="1"/>
  <c r="AB111" i="4" s="1"/>
  <c r="AB143" i="4" s="1"/>
  <c r="AB156" i="4" s="1"/>
  <c r="AB188" i="4" s="1"/>
  <c r="AB7" i="4" s="1"/>
  <c r="I28" i="27" s="1"/>
  <c r="K30" i="17" s="1"/>
  <c r="AA53" i="4"/>
  <c r="AA66" i="4" s="1"/>
  <c r="AA98" i="4" s="1"/>
  <c r="AA111" i="4" s="1"/>
  <c r="AA143" i="4" s="1"/>
  <c r="AA156" i="4" s="1"/>
  <c r="AA188" i="4" s="1"/>
  <c r="Z53" i="4"/>
  <c r="Z66" i="4" s="1"/>
  <c r="Z98" i="4" s="1"/>
  <c r="Z111" i="4" s="1"/>
  <c r="Z143" i="4" s="1"/>
  <c r="Z156" i="4" s="1"/>
  <c r="Z188" i="4" s="1"/>
  <c r="Z7" i="4" s="1"/>
  <c r="I26" i="27" s="1"/>
  <c r="K28" i="17" s="1"/>
  <c r="Y53" i="4"/>
  <c r="Y66" i="4" s="1"/>
  <c r="Y98" i="4" s="1"/>
  <c r="Y111" i="4" s="1"/>
  <c r="Y143" i="4" s="1"/>
  <c r="Y156" i="4" s="1"/>
  <c r="Y188" i="4" s="1"/>
  <c r="Y7" i="4" s="1"/>
  <c r="H25" i="27" s="1"/>
  <c r="K26" i="17" s="1"/>
  <c r="X53" i="4"/>
  <c r="X66" i="4" s="1"/>
  <c r="X98" i="4" s="1"/>
  <c r="X111" i="4" s="1"/>
  <c r="X143" i="4" s="1"/>
  <c r="X156" i="4" s="1"/>
  <c r="X188" i="4" s="1"/>
  <c r="W53" i="4"/>
  <c r="W66" i="4" s="1"/>
  <c r="W98" i="4" s="1"/>
  <c r="W111" i="4" s="1"/>
  <c r="W143" i="4" s="1"/>
  <c r="W156" i="4" s="1"/>
  <c r="W188" i="4" s="1"/>
  <c r="W7" i="4" s="1"/>
  <c r="V53" i="4"/>
  <c r="V66" i="4" s="1"/>
  <c r="V98" i="4" s="1"/>
  <c r="V111" i="4" s="1"/>
  <c r="V143" i="4" s="1"/>
  <c r="V156" i="4" s="1"/>
  <c r="V188" i="4" s="1"/>
  <c r="U53" i="4"/>
  <c r="U66" i="4" s="1"/>
  <c r="U98" i="4" s="1"/>
  <c r="U111" i="4" s="1"/>
  <c r="U143" i="4" s="1"/>
  <c r="U156" i="4" s="1"/>
  <c r="U188" i="4" s="1"/>
  <c r="U7" i="4" s="1"/>
  <c r="H22" i="27" s="1"/>
  <c r="K23" i="17" s="1"/>
  <c r="R53" i="4"/>
  <c r="R66" i="4" s="1"/>
  <c r="R98" i="4" s="1"/>
  <c r="R111" i="4" s="1"/>
  <c r="R143" i="4" s="1"/>
  <c r="R156" i="4" s="1"/>
  <c r="R188" i="4" s="1"/>
  <c r="R7" i="4" s="1"/>
  <c r="Q53" i="4"/>
  <c r="Q66" i="4" s="1"/>
  <c r="Q98" i="4" s="1"/>
  <c r="Q111" i="4" s="1"/>
  <c r="Q143" i="4" s="1"/>
  <c r="Q156" i="4" s="1"/>
  <c r="Q188" i="4" s="1"/>
  <c r="Q7" i="4" s="1"/>
  <c r="P53" i="4"/>
  <c r="P66" i="4" s="1"/>
  <c r="P98" i="4" s="1"/>
  <c r="P111" i="4" s="1"/>
  <c r="P143" i="4" s="1"/>
  <c r="P156" i="4" s="1"/>
  <c r="P188" i="4" s="1"/>
  <c r="P7" i="4" s="1"/>
  <c r="I16" i="27" s="1"/>
  <c r="K17" i="17" s="1"/>
  <c r="O53" i="4"/>
  <c r="O66" i="4" s="1"/>
  <c r="O98" i="4" s="1"/>
  <c r="O111" i="4" s="1"/>
  <c r="O143" i="4" s="1"/>
  <c r="O156" i="4" s="1"/>
  <c r="O188" i="4" s="1"/>
  <c r="N53" i="4"/>
  <c r="N66" i="4" s="1"/>
  <c r="N98" i="4" s="1"/>
  <c r="N111" i="4" s="1"/>
  <c r="N143" i="4" s="1"/>
  <c r="N156" i="4" s="1"/>
  <c r="N188" i="4" s="1"/>
  <c r="M53" i="4"/>
  <c r="M66" i="4" s="1"/>
  <c r="M98" i="4" s="1"/>
  <c r="M111" i="4" s="1"/>
  <c r="M143" i="4" s="1"/>
  <c r="M156" i="4" s="1"/>
  <c r="M188" i="4" s="1"/>
  <c r="M7" i="4" s="1"/>
  <c r="L53" i="4"/>
  <c r="L66" i="4" s="1"/>
  <c r="L98" i="4" s="1"/>
  <c r="L111" i="4" s="1"/>
  <c r="L143" i="4" s="1"/>
  <c r="L156" i="4" s="1"/>
  <c r="L188" i="4" s="1"/>
  <c r="L7" i="4" s="1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F53" i="4"/>
  <c r="F66" i="4" s="1"/>
  <c r="F98" i="4" s="1"/>
  <c r="F111" i="4" s="1"/>
  <c r="F143" i="4" s="1"/>
  <c r="F156" i="4" s="1"/>
  <c r="F188" i="4" s="1"/>
  <c r="F7" i="4" s="1"/>
  <c r="I13" i="27" s="1"/>
  <c r="K14" i="17" s="1"/>
  <c r="E53" i="4"/>
  <c r="E66" i="4" s="1"/>
  <c r="E98" i="4" s="1"/>
  <c r="E111" i="4" s="1"/>
  <c r="E143" i="4" s="1"/>
  <c r="E156" i="4" s="1"/>
  <c r="E188" i="4" s="1"/>
  <c r="E7" i="4" s="1"/>
  <c r="I12" i="27" s="1"/>
  <c r="K13" i="17" s="1"/>
  <c r="D53" i="4"/>
  <c r="D66" i="4" s="1"/>
  <c r="D98" i="4" s="1"/>
  <c r="D111" i="4" s="1"/>
  <c r="D143" i="4" s="1"/>
  <c r="D156" i="4" s="1"/>
  <c r="D188" i="4" s="1"/>
  <c r="D7" i="4" s="1"/>
  <c r="I11" i="27" s="1"/>
  <c r="K12" i="17" s="1"/>
  <c r="C53" i="4"/>
  <c r="C66" i="4" s="1"/>
  <c r="C98" i="4" s="1"/>
  <c r="C111" i="4" s="1"/>
  <c r="C143" i="4" s="1"/>
  <c r="C156" i="4" s="1"/>
  <c r="C188" i="4" s="1"/>
  <c r="C7" i="4" s="1"/>
  <c r="I10" i="27" s="1"/>
  <c r="K11" i="17" s="1"/>
  <c r="B53" i="4"/>
  <c r="B66" i="4" s="1"/>
  <c r="B98" i="4" s="1"/>
  <c r="B111" i="4" s="1"/>
  <c r="B143" i="4" s="1"/>
  <c r="B156" i="4" s="1"/>
  <c r="B188" i="4" s="1"/>
  <c r="E237" i="4"/>
  <c r="C237" i="4"/>
  <c r="Y210" i="4"/>
  <c r="Y220" i="4" s="1"/>
  <c r="Y230" i="4" s="1"/>
  <c r="T210" i="4"/>
  <c r="T220" i="4" s="1"/>
  <c r="T230" i="4" s="1"/>
  <c r="I188" i="4"/>
  <c r="I143" i="4"/>
  <c r="I98" i="4"/>
  <c r="I53" i="4"/>
  <c r="U200" i="1"/>
  <c r="U196" i="2" s="1"/>
  <c r="U200" i="2" s="1"/>
  <c r="U196" i="3" s="1"/>
  <c r="U200" i="3" s="1"/>
  <c r="H51" i="18" s="1"/>
  <c r="Z200" i="1"/>
  <c r="Z196" i="2" s="1"/>
  <c r="Z200" i="2" s="1"/>
  <c r="Z196" i="3" s="1"/>
  <c r="Z200" i="3" s="1"/>
  <c r="Z196" i="4" s="1"/>
  <c r="Z200" i="4" s="1"/>
  <c r="Z196" i="5" s="1"/>
  <c r="Z200" i="5" s="1"/>
  <c r="Z196" i="6" s="1"/>
  <c r="Z200" i="6" s="1"/>
  <c r="Z196" i="7" s="1"/>
  <c r="Z200" i="7" s="1"/>
  <c r="Z196" i="8" s="1"/>
  <c r="Z200" i="8" s="1"/>
  <c r="Z196" i="9" s="1"/>
  <c r="Z200" i="9" s="1"/>
  <c r="Z196" i="10" s="1"/>
  <c r="Z200" i="10" s="1"/>
  <c r="Z196" i="11" s="1"/>
  <c r="Z200" i="11" s="1"/>
  <c r="Z196" i="12" s="1"/>
  <c r="Z200" i="12" s="1"/>
  <c r="N53" i="13" s="1"/>
  <c r="U210" i="1"/>
  <c r="U206" i="2" s="1"/>
  <c r="U210" i="2" s="1"/>
  <c r="U206" i="3" s="1"/>
  <c r="U210" i="3" s="1"/>
  <c r="Z210" i="1"/>
  <c r="Z206" i="2" s="1"/>
  <c r="Z210" i="2" s="1"/>
  <c r="Z206" i="3" s="1"/>
  <c r="Z210" i="3" s="1"/>
  <c r="Z206" i="4" s="1"/>
  <c r="Z210" i="4" s="1"/>
  <c r="Z206" i="5" s="1"/>
  <c r="Z210" i="5" s="1"/>
  <c r="Z206" i="6" s="1"/>
  <c r="Z210" i="6" s="1"/>
  <c r="Z206" i="7" s="1"/>
  <c r="Z210" i="7" s="1"/>
  <c r="Z206" i="8" s="1"/>
  <c r="Z210" i="8" s="1"/>
  <c r="Z206" i="9" s="1"/>
  <c r="Z210" i="9" s="1"/>
  <c r="Z206" i="10" s="1"/>
  <c r="Z210" i="10" s="1"/>
  <c r="Z206" i="11" s="1"/>
  <c r="Z210" i="11" s="1"/>
  <c r="Z206" i="12" s="1"/>
  <c r="Z210" i="12" s="1"/>
  <c r="N54" i="13" s="1"/>
  <c r="U220" i="1"/>
  <c r="U216" i="2" s="1"/>
  <c r="U220" i="2" s="1"/>
  <c r="U216" i="3" s="1"/>
  <c r="U220" i="3" s="1"/>
  <c r="U216" i="4" s="1"/>
  <c r="U220" i="4" s="1"/>
  <c r="U216" i="5" s="1"/>
  <c r="U220" i="5" s="1"/>
  <c r="U216" i="6" s="1"/>
  <c r="U220" i="6" s="1"/>
  <c r="U216" i="7" s="1"/>
  <c r="U220" i="7" s="1"/>
  <c r="U216" i="8" s="1"/>
  <c r="U220" i="8" s="1"/>
  <c r="U216" i="9" s="1"/>
  <c r="U220" i="9" s="1"/>
  <c r="U216" i="10" s="1"/>
  <c r="U220" i="10" s="1"/>
  <c r="U216" i="11" s="1"/>
  <c r="U220" i="11" s="1"/>
  <c r="U216" i="12" s="1"/>
  <c r="U220" i="12" s="1"/>
  <c r="N51" i="13" s="1"/>
  <c r="Z220" i="1"/>
  <c r="Z216" i="2" s="1"/>
  <c r="Z220" i="2" s="1"/>
  <c r="Z216" i="3" s="1"/>
  <c r="Z220" i="3" s="1"/>
  <c r="Z216" i="4" s="1"/>
  <c r="Z220" i="4" s="1"/>
  <c r="Z216" i="5" s="1"/>
  <c r="Z220" i="5" s="1"/>
  <c r="Z216" i="6" s="1"/>
  <c r="Z220" i="6" s="1"/>
  <c r="Z216" i="7" s="1"/>
  <c r="Z220" i="7" s="1"/>
  <c r="Z216" i="8" s="1"/>
  <c r="Z220" i="8" s="1"/>
  <c r="Z216" i="9" s="1"/>
  <c r="Z220" i="9" s="1"/>
  <c r="Z216" i="10" s="1"/>
  <c r="Z220" i="10" s="1"/>
  <c r="Z216" i="11" s="1"/>
  <c r="Z220" i="11" s="1"/>
  <c r="Z216" i="12" s="1"/>
  <c r="Z220" i="12" s="1"/>
  <c r="N55" i="13" s="1"/>
  <c r="U230" i="1"/>
  <c r="U226" i="2" s="1"/>
  <c r="Z230" i="1"/>
  <c r="Z226" i="2" s="1"/>
  <c r="Z224" i="7"/>
  <c r="Z224" i="8" s="1"/>
  <c r="Z224" i="9" s="1"/>
  <c r="Z224" i="10" s="1"/>
  <c r="Z224" i="11" s="1"/>
  <c r="Z224" i="12" s="1"/>
  <c r="C57" i="8"/>
  <c r="C102" i="8" s="1"/>
  <c r="C147" i="8" s="1"/>
  <c r="AJ12" i="8"/>
  <c r="AJ57" i="8" s="1"/>
  <c r="AJ102" i="8" s="1"/>
  <c r="AJ147" i="8" s="1"/>
  <c r="AI12" i="8"/>
  <c r="AK53" i="8"/>
  <c r="AK66" i="8" s="1"/>
  <c r="AK98" i="8" s="1"/>
  <c r="AK111" i="8" s="1"/>
  <c r="AK143" i="8" s="1"/>
  <c r="AK156" i="8" s="1"/>
  <c r="AK188" i="8" s="1"/>
  <c r="AK7" i="8" s="1"/>
  <c r="I37" i="23" s="1"/>
  <c r="L39" i="16" s="1"/>
  <c r="AJ53" i="8"/>
  <c r="AJ66" i="8" s="1"/>
  <c r="AJ98" i="8" s="1"/>
  <c r="AJ111" i="8" s="1"/>
  <c r="AJ143" i="8" s="1"/>
  <c r="AJ156" i="8" s="1"/>
  <c r="AJ188" i="8" s="1"/>
  <c r="AH53" i="8"/>
  <c r="AH66" i="8" s="1"/>
  <c r="AH98" i="8" s="1"/>
  <c r="AH111" i="8" s="1"/>
  <c r="AH143" i="8" s="1"/>
  <c r="AH156" i="8" s="1"/>
  <c r="AH188" i="8" s="1"/>
  <c r="AG53" i="8"/>
  <c r="AG66" i="8" s="1"/>
  <c r="AG98" i="8" s="1"/>
  <c r="AG111" i="8" s="1"/>
  <c r="AG143" i="8" s="1"/>
  <c r="AG156" i="8" s="1"/>
  <c r="AG188" i="8" s="1"/>
  <c r="AG7" i="8" s="1"/>
  <c r="I33" i="23" s="1"/>
  <c r="L35" i="16" s="1"/>
  <c r="AF53" i="8"/>
  <c r="AF66" i="8" s="1"/>
  <c r="AF98" i="8" s="1"/>
  <c r="AF111" i="8" s="1"/>
  <c r="AF143" i="8" s="1"/>
  <c r="AF156" i="8" s="1"/>
  <c r="AF188" i="8" s="1"/>
  <c r="AF7" i="8" s="1"/>
  <c r="I32" i="23" s="1"/>
  <c r="L34" i="16" s="1"/>
  <c r="AE53" i="8"/>
  <c r="AE66" i="8" s="1"/>
  <c r="AE98" i="8" s="1"/>
  <c r="AE111" i="8" s="1"/>
  <c r="AE143" i="8" s="1"/>
  <c r="AE156" i="8" s="1"/>
  <c r="AE188" i="8" s="1"/>
  <c r="AD53" i="8"/>
  <c r="AD66" i="8" s="1"/>
  <c r="AD98" i="8" s="1"/>
  <c r="AD111" i="8" s="1"/>
  <c r="AD143" i="8" s="1"/>
  <c r="AD156" i="8" s="1"/>
  <c r="AD188" i="8" s="1"/>
  <c r="AC53" i="8"/>
  <c r="AC66" i="8" s="1"/>
  <c r="AC98" i="8" s="1"/>
  <c r="AC111" i="8" s="1"/>
  <c r="AC143" i="8" s="1"/>
  <c r="AC156" i="8" s="1"/>
  <c r="AC188" i="8" s="1"/>
  <c r="AC7" i="8" s="1"/>
  <c r="I29" i="23" s="1"/>
  <c r="L31" i="16" s="1"/>
  <c r="AB53" i="8"/>
  <c r="AB66" i="8" s="1"/>
  <c r="AB98" i="8" s="1"/>
  <c r="AB111" i="8" s="1"/>
  <c r="AB143" i="8" s="1"/>
  <c r="AB156" i="8" s="1"/>
  <c r="AB188" i="8" s="1"/>
  <c r="AB7" i="8" s="1"/>
  <c r="I28" i="23" s="1"/>
  <c r="L30" i="16" s="1"/>
  <c r="AA53" i="8"/>
  <c r="AA66" i="8" s="1"/>
  <c r="AA98" i="8" s="1"/>
  <c r="AA111" i="8" s="1"/>
  <c r="AA143" i="8" s="1"/>
  <c r="AA156" i="8" s="1"/>
  <c r="AA188" i="8" s="1"/>
  <c r="Z53" i="8"/>
  <c r="Z66" i="8" s="1"/>
  <c r="Z98" i="8" s="1"/>
  <c r="Z111" i="8" s="1"/>
  <c r="Z143" i="8" s="1"/>
  <c r="Z156" i="8" s="1"/>
  <c r="Z188" i="8" s="1"/>
  <c r="Z7" i="8" s="1"/>
  <c r="I26" i="23" s="1"/>
  <c r="L28" i="16" s="1"/>
  <c r="Y53" i="8"/>
  <c r="Y66" i="8" s="1"/>
  <c r="Y98" i="8" s="1"/>
  <c r="Y111" i="8" s="1"/>
  <c r="Y143" i="8" s="1"/>
  <c r="Y156" i="8" s="1"/>
  <c r="Y188" i="8" s="1"/>
  <c r="Y7" i="8" s="1"/>
  <c r="H25" i="23" s="1"/>
  <c r="L26" i="16" s="1"/>
  <c r="X53" i="8"/>
  <c r="X66" i="8" s="1"/>
  <c r="X98" i="8" s="1"/>
  <c r="X111" i="8" s="1"/>
  <c r="X143" i="8" s="1"/>
  <c r="X156" i="8" s="1"/>
  <c r="X188" i="8" s="1"/>
  <c r="X7" i="8" s="1"/>
  <c r="W53" i="8"/>
  <c r="W66" i="8" s="1"/>
  <c r="W98" i="8" s="1"/>
  <c r="W111" i="8" s="1"/>
  <c r="W143" i="8" s="1"/>
  <c r="W156" i="8" s="1"/>
  <c r="W188" i="8" s="1"/>
  <c r="W7" i="8" s="1"/>
  <c r="V53" i="8"/>
  <c r="V66" i="8" s="1"/>
  <c r="V98" i="8" s="1"/>
  <c r="V111" i="8" s="1"/>
  <c r="V143" i="8" s="1"/>
  <c r="V156" i="8" s="1"/>
  <c r="V188" i="8" s="1"/>
  <c r="V7" i="8" s="1"/>
  <c r="H23" i="23" s="1"/>
  <c r="L24" i="16" s="1"/>
  <c r="U53" i="8"/>
  <c r="U66" i="8" s="1"/>
  <c r="U98" i="8" s="1"/>
  <c r="U111" i="8" s="1"/>
  <c r="U143" i="8" s="1"/>
  <c r="U156" i="8" s="1"/>
  <c r="U188" i="8" s="1"/>
  <c r="U7" i="8" s="1"/>
  <c r="R53" i="8"/>
  <c r="R66" i="8" s="1"/>
  <c r="R98" i="8" s="1"/>
  <c r="R111" i="8" s="1"/>
  <c r="R143" i="8" s="1"/>
  <c r="R156" i="8" s="1"/>
  <c r="R188" i="8" s="1"/>
  <c r="R7" i="8" s="1"/>
  <c r="Q53" i="8"/>
  <c r="Q66" i="8" s="1"/>
  <c r="Q98" i="8" s="1"/>
  <c r="Q111" i="8" s="1"/>
  <c r="Q143" i="8" s="1"/>
  <c r="Q156" i="8" s="1"/>
  <c r="Q188" i="8" s="1"/>
  <c r="Q7" i="8" s="1"/>
  <c r="P53" i="8"/>
  <c r="P66" i="8" s="1"/>
  <c r="P98" i="8" s="1"/>
  <c r="P111" i="8" s="1"/>
  <c r="P143" i="8" s="1"/>
  <c r="P156" i="8" s="1"/>
  <c r="P188" i="8" s="1"/>
  <c r="O53" i="8"/>
  <c r="O66" i="8" s="1"/>
  <c r="O98" i="8" s="1"/>
  <c r="O111" i="8" s="1"/>
  <c r="O143" i="8" s="1"/>
  <c r="O156" i="8" s="1"/>
  <c r="O188" i="8" s="1"/>
  <c r="O7" i="8" s="1"/>
  <c r="N53" i="8"/>
  <c r="N66" i="8" s="1"/>
  <c r="N98" i="8" s="1"/>
  <c r="N111" i="8" s="1"/>
  <c r="N143" i="8" s="1"/>
  <c r="N156" i="8" s="1"/>
  <c r="N188" i="8" s="1"/>
  <c r="N7" i="8" s="1"/>
  <c r="M53" i="8"/>
  <c r="M66" i="8" s="1"/>
  <c r="M98" i="8" s="1"/>
  <c r="M111" i="8" s="1"/>
  <c r="M143" i="8" s="1"/>
  <c r="M156" i="8" s="1"/>
  <c r="M188" i="8" s="1"/>
  <c r="M7" i="8" s="1"/>
  <c r="L53" i="8"/>
  <c r="L66" i="8" s="1"/>
  <c r="L98" i="8" s="1"/>
  <c r="L111" i="8" s="1"/>
  <c r="L143" i="8" s="1"/>
  <c r="L156" i="8" s="1"/>
  <c r="L188" i="8" s="1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F53" i="8"/>
  <c r="F66" i="8" s="1"/>
  <c r="F98" i="8" s="1"/>
  <c r="F111" i="8" s="1"/>
  <c r="F143" i="8" s="1"/>
  <c r="F156" i="8" s="1"/>
  <c r="F188" i="8" s="1"/>
  <c r="F7" i="8" s="1"/>
  <c r="I13" i="23" s="1"/>
  <c r="L14" i="16" s="1"/>
  <c r="E53" i="8"/>
  <c r="E66" i="8" s="1"/>
  <c r="E98" i="8" s="1"/>
  <c r="E111" i="8" s="1"/>
  <c r="E143" i="8" s="1"/>
  <c r="E156" i="8" s="1"/>
  <c r="E188" i="8" s="1"/>
  <c r="E7" i="8" s="1"/>
  <c r="I12" i="23" s="1"/>
  <c r="L13" i="16" s="1"/>
  <c r="D53" i="8"/>
  <c r="D66" i="8" s="1"/>
  <c r="D98" i="8" s="1"/>
  <c r="D111" i="8" s="1"/>
  <c r="D143" i="8" s="1"/>
  <c r="D156" i="8" s="1"/>
  <c r="D188" i="8" s="1"/>
  <c r="D7" i="8" s="1"/>
  <c r="I11" i="23" s="1"/>
  <c r="L12" i="16" s="1"/>
  <c r="C53" i="8"/>
  <c r="C66" i="8" s="1"/>
  <c r="C98" i="8" s="1"/>
  <c r="C111" i="8" s="1"/>
  <c r="C143" i="8" s="1"/>
  <c r="C156" i="8" s="1"/>
  <c r="C188" i="8" s="1"/>
  <c r="B53" i="8"/>
  <c r="B66" i="8" s="1"/>
  <c r="B98" i="8" s="1"/>
  <c r="B111" i="8" s="1"/>
  <c r="B143" i="8" s="1"/>
  <c r="B156" i="8" s="1"/>
  <c r="B188" i="8" s="1"/>
  <c r="B7" i="8" s="1"/>
  <c r="I9" i="23" s="1"/>
  <c r="L10" i="16" s="1"/>
  <c r="E237" i="8"/>
  <c r="C237" i="8"/>
  <c r="Y210" i="8"/>
  <c r="Y220" i="8" s="1"/>
  <c r="Y230" i="8" s="1"/>
  <c r="T210" i="8"/>
  <c r="T220" i="8" s="1"/>
  <c r="T230" i="8" s="1"/>
  <c r="J97" i="8"/>
  <c r="J22" i="8"/>
  <c r="J23" i="8"/>
  <c r="J24" i="8"/>
  <c r="J25" i="8"/>
  <c r="J26" i="8"/>
  <c r="J27" i="8"/>
  <c r="J28" i="8"/>
  <c r="J29" i="8"/>
  <c r="J30" i="8"/>
  <c r="J31" i="8"/>
  <c r="J50" i="8"/>
  <c r="J51" i="8"/>
  <c r="J52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I188" i="8"/>
  <c r="I143" i="8"/>
  <c r="I98" i="8"/>
  <c r="I53" i="8"/>
  <c r="J22" i="5"/>
  <c r="J23" i="5"/>
  <c r="J24" i="5"/>
  <c r="J25" i="5"/>
  <c r="J26" i="5"/>
  <c r="J27" i="5"/>
  <c r="J28" i="5"/>
  <c r="J29" i="5"/>
  <c r="J30" i="5"/>
  <c r="J31" i="5"/>
  <c r="J50" i="5"/>
  <c r="J51" i="5"/>
  <c r="J52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J22" i="6"/>
  <c r="J23" i="6"/>
  <c r="J24" i="6"/>
  <c r="J25" i="6"/>
  <c r="J26" i="6"/>
  <c r="J27" i="6"/>
  <c r="J28" i="6"/>
  <c r="J29" i="6"/>
  <c r="J30" i="6"/>
  <c r="J31" i="6"/>
  <c r="J50" i="6"/>
  <c r="J51" i="6"/>
  <c r="J52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J22" i="7"/>
  <c r="J23" i="7"/>
  <c r="J24" i="7"/>
  <c r="J25" i="7"/>
  <c r="J26" i="7"/>
  <c r="J27" i="7"/>
  <c r="J28" i="7"/>
  <c r="J29" i="7"/>
  <c r="J30" i="7"/>
  <c r="J31" i="7"/>
  <c r="J50" i="7"/>
  <c r="J51" i="7"/>
  <c r="J52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Z203" i="10"/>
  <c r="Z203" i="11" s="1"/>
  <c r="Z203" i="12" s="1"/>
  <c r="C57" i="12"/>
  <c r="C102" i="12" s="1"/>
  <c r="C147" i="12" s="1"/>
  <c r="AJ12" i="12"/>
  <c r="AJ57" i="12" s="1"/>
  <c r="AJ102" i="12" s="1"/>
  <c r="AJ147" i="12" s="1"/>
  <c r="AI12" i="12"/>
  <c r="AK53" i="12"/>
  <c r="AK66" i="12" s="1"/>
  <c r="AK98" i="12" s="1"/>
  <c r="AK111" i="12" s="1"/>
  <c r="AK143" i="12" s="1"/>
  <c r="AK156" i="12" s="1"/>
  <c r="AK188" i="12" s="1"/>
  <c r="AJ53" i="12"/>
  <c r="AJ66" i="12" s="1"/>
  <c r="AJ98" i="12" s="1"/>
  <c r="AJ111" i="12" s="1"/>
  <c r="AJ143" i="12" s="1"/>
  <c r="AJ156" i="12" s="1"/>
  <c r="AJ188" i="12" s="1"/>
  <c r="AH53" i="12"/>
  <c r="AH66" i="12" s="1"/>
  <c r="AH98" i="12" s="1"/>
  <c r="AH111" i="12" s="1"/>
  <c r="AH143" i="12" s="1"/>
  <c r="AH156" i="12" s="1"/>
  <c r="AH188" i="12" s="1"/>
  <c r="AH7" i="12" s="1"/>
  <c r="I34" i="19" s="1"/>
  <c r="M36" i="31" s="1"/>
  <c r="AG53" i="12"/>
  <c r="AG66" i="12" s="1"/>
  <c r="AG98" i="12" s="1"/>
  <c r="AG111" i="12" s="1"/>
  <c r="AG143" i="12" s="1"/>
  <c r="AG156" i="12" s="1"/>
  <c r="AG188" i="12" s="1"/>
  <c r="AG7" i="12" s="1"/>
  <c r="I33" i="19" s="1"/>
  <c r="M35" i="31" s="1"/>
  <c r="AF53" i="12"/>
  <c r="AF66" i="12" s="1"/>
  <c r="AF98" i="12" s="1"/>
  <c r="AF111" i="12" s="1"/>
  <c r="AF143" i="12" s="1"/>
  <c r="AF156" i="12" s="1"/>
  <c r="AF188" i="12" s="1"/>
  <c r="AE53" i="12"/>
  <c r="AE66" i="12" s="1"/>
  <c r="AE98" i="12" s="1"/>
  <c r="AE111" i="12" s="1"/>
  <c r="AE143" i="12" s="1"/>
  <c r="AE156" i="12" s="1"/>
  <c r="AE188" i="12" s="1"/>
  <c r="AE7" i="12" s="1"/>
  <c r="I31" i="19" s="1"/>
  <c r="M33" i="31" s="1"/>
  <c r="AD53" i="12"/>
  <c r="AD66" i="12" s="1"/>
  <c r="AD98" i="12" s="1"/>
  <c r="AD111" i="12" s="1"/>
  <c r="AD143" i="12" s="1"/>
  <c r="AD156" i="12" s="1"/>
  <c r="AD188" i="12" s="1"/>
  <c r="AC53" i="12"/>
  <c r="AC66" i="12" s="1"/>
  <c r="AC98" i="12" s="1"/>
  <c r="AC111" i="12" s="1"/>
  <c r="AC143" i="12" s="1"/>
  <c r="AC156" i="12" s="1"/>
  <c r="AC188" i="12" s="1"/>
  <c r="AC7" i="12" s="1"/>
  <c r="I29" i="19" s="1"/>
  <c r="M31" i="31" s="1"/>
  <c r="AB53" i="12"/>
  <c r="AB66" i="12" s="1"/>
  <c r="AB98" i="12" s="1"/>
  <c r="AB111" i="12" s="1"/>
  <c r="AB143" i="12" s="1"/>
  <c r="AB156" i="12" s="1"/>
  <c r="AB188" i="12" s="1"/>
  <c r="AB7" i="12" s="1"/>
  <c r="I28" i="19" s="1"/>
  <c r="M30" i="31" s="1"/>
  <c r="AA53" i="12"/>
  <c r="AA66" i="12" s="1"/>
  <c r="AA98" i="12" s="1"/>
  <c r="AA111" i="12" s="1"/>
  <c r="AA143" i="12" s="1"/>
  <c r="AA156" i="12" s="1"/>
  <c r="AA188" i="12" s="1"/>
  <c r="Z53" i="12"/>
  <c r="Z66" i="12" s="1"/>
  <c r="Z98" i="12" s="1"/>
  <c r="Z111" i="12" s="1"/>
  <c r="Z143" i="12" s="1"/>
  <c r="Z156" i="12" s="1"/>
  <c r="Z188" i="12" s="1"/>
  <c r="Y53" i="12"/>
  <c r="Y66" i="12" s="1"/>
  <c r="Y98" i="12" s="1"/>
  <c r="Y111" i="12" s="1"/>
  <c r="Y143" i="12" s="1"/>
  <c r="Y156" i="12" s="1"/>
  <c r="Y188" i="12" s="1"/>
  <c r="X53" i="12"/>
  <c r="X66" i="12" s="1"/>
  <c r="X98" i="12" s="1"/>
  <c r="X111" i="12" s="1"/>
  <c r="X143" i="12" s="1"/>
  <c r="X156" i="12" s="1"/>
  <c r="X188" i="12" s="1"/>
  <c r="X7" i="12" s="1"/>
  <c r="W53" i="12"/>
  <c r="W66" i="12" s="1"/>
  <c r="W98" i="12" s="1"/>
  <c r="W111" i="12" s="1"/>
  <c r="W143" i="12" s="1"/>
  <c r="W156" i="12" s="1"/>
  <c r="W188" i="12" s="1"/>
  <c r="W7" i="12" s="1"/>
  <c r="V53" i="12"/>
  <c r="V66" i="12" s="1"/>
  <c r="V98" i="12" s="1"/>
  <c r="V111" i="12" s="1"/>
  <c r="V143" i="12" s="1"/>
  <c r="V156" i="12" s="1"/>
  <c r="V188" i="12" s="1"/>
  <c r="U53" i="12"/>
  <c r="U66" i="12" s="1"/>
  <c r="U98" i="12" s="1"/>
  <c r="U111" i="12" s="1"/>
  <c r="U143" i="12" s="1"/>
  <c r="U156" i="12" s="1"/>
  <c r="U188" i="12" s="1"/>
  <c r="U7" i="12" s="1"/>
  <c r="H22" i="19" s="1"/>
  <c r="M23" i="31" s="1"/>
  <c r="R53" i="12"/>
  <c r="R66" i="12" s="1"/>
  <c r="R98" i="12" s="1"/>
  <c r="R111" i="12" s="1"/>
  <c r="R143" i="12" s="1"/>
  <c r="R156" i="12" s="1"/>
  <c r="R188" i="12" s="1"/>
  <c r="R7" i="12" s="1"/>
  <c r="Q53" i="12"/>
  <c r="Q66" i="12" s="1"/>
  <c r="Q98" i="12" s="1"/>
  <c r="Q111" i="12" s="1"/>
  <c r="Q143" i="12" s="1"/>
  <c r="Q156" i="12" s="1"/>
  <c r="Q188" i="12" s="1"/>
  <c r="Q7" i="12" s="1"/>
  <c r="P53" i="12"/>
  <c r="P66" i="12" s="1"/>
  <c r="P98" i="12" s="1"/>
  <c r="P111" i="12" s="1"/>
  <c r="P143" i="12" s="1"/>
  <c r="P156" i="12" s="1"/>
  <c r="P188" i="12" s="1"/>
  <c r="P7" i="12" s="1"/>
  <c r="I16" i="19" s="1"/>
  <c r="M17" i="31" s="1"/>
  <c r="O53" i="12"/>
  <c r="O66" i="12" s="1"/>
  <c r="O98" i="12" s="1"/>
  <c r="O111" i="12" s="1"/>
  <c r="O143" i="12" s="1"/>
  <c r="O156" i="12" s="1"/>
  <c r="O188" i="12" s="1"/>
  <c r="N53" i="12"/>
  <c r="N66" i="12" s="1"/>
  <c r="N98" i="12" s="1"/>
  <c r="N111" i="12" s="1"/>
  <c r="N143" i="12" s="1"/>
  <c r="N156" i="12" s="1"/>
  <c r="N188" i="12" s="1"/>
  <c r="N7" i="12" s="1"/>
  <c r="M53" i="12"/>
  <c r="M66" i="12" s="1"/>
  <c r="M98" i="12" s="1"/>
  <c r="M111" i="12" s="1"/>
  <c r="M143" i="12" s="1"/>
  <c r="M156" i="12" s="1"/>
  <c r="M188" i="12" s="1"/>
  <c r="M7" i="12" s="1"/>
  <c r="L53" i="12"/>
  <c r="L66" i="12" s="1"/>
  <c r="L98" i="12" s="1"/>
  <c r="L111" i="12" s="1"/>
  <c r="L143" i="12" s="1"/>
  <c r="L156" i="12" s="1"/>
  <c r="L188" i="12" s="1"/>
  <c r="L7" i="12" s="1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F53" i="12"/>
  <c r="F66" i="12" s="1"/>
  <c r="F98" i="12" s="1"/>
  <c r="F111" i="12" s="1"/>
  <c r="F143" i="12" s="1"/>
  <c r="F156" i="12" s="1"/>
  <c r="F188" i="12" s="1"/>
  <c r="F7" i="12" s="1"/>
  <c r="I13" i="19" s="1"/>
  <c r="M14" i="31" s="1"/>
  <c r="E53" i="12"/>
  <c r="E66" i="12" s="1"/>
  <c r="E98" i="12" s="1"/>
  <c r="E111" i="12" s="1"/>
  <c r="E143" i="12" s="1"/>
  <c r="E156" i="12" s="1"/>
  <c r="E188" i="12" s="1"/>
  <c r="D53" i="12"/>
  <c r="D66" i="12" s="1"/>
  <c r="D98" i="12" s="1"/>
  <c r="D111" i="12" s="1"/>
  <c r="D143" i="12" s="1"/>
  <c r="D156" i="12" s="1"/>
  <c r="D188" i="12" s="1"/>
  <c r="D7" i="12" s="1"/>
  <c r="I11" i="19" s="1"/>
  <c r="M12" i="31" s="1"/>
  <c r="C53" i="12"/>
  <c r="C66" i="12" s="1"/>
  <c r="C98" i="12" s="1"/>
  <c r="C111" i="12" s="1"/>
  <c r="C143" i="12" s="1"/>
  <c r="C156" i="12" s="1"/>
  <c r="C188" i="12" s="1"/>
  <c r="C7" i="12" s="1"/>
  <c r="I10" i="19" s="1"/>
  <c r="M11" i="31" s="1"/>
  <c r="B53" i="12"/>
  <c r="B66" i="12" s="1"/>
  <c r="B98" i="12" s="1"/>
  <c r="B111" i="12" s="1"/>
  <c r="B143" i="12" s="1"/>
  <c r="B156" i="12" s="1"/>
  <c r="B188" i="12" s="1"/>
  <c r="E237" i="12"/>
  <c r="C237" i="12"/>
  <c r="Y210" i="12"/>
  <c r="Y220" i="12" s="1"/>
  <c r="Y230" i="12" s="1"/>
  <c r="T210" i="12"/>
  <c r="T220" i="12" s="1"/>
  <c r="T230" i="12" s="1"/>
  <c r="J97" i="12"/>
  <c r="J22" i="12"/>
  <c r="J23" i="12"/>
  <c r="J24" i="12"/>
  <c r="J25" i="12"/>
  <c r="J26" i="12"/>
  <c r="J27" i="12"/>
  <c r="J28" i="12"/>
  <c r="J29" i="12"/>
  <c r="J30" i="12"/>
  <c r="J31" i="12"/>
  <c r="J50" i="12"/>
  <c r="J51" i="12"/>
  <c r="J52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I188" i="12"/>
  <c r="I143" i="12"/>
  <c r="I98" i="12"/>
  <c r="I53" i="12"/>
  <c r="J22" i="9"/>
  <c r="J23" i="9"/>
  <c r="J24" i="9"/>
  <c r="J25" i="9"/>
  <c r="J26" i="9"/>
  <c r="J27" i="9"/>
  <c r="J28" i="9"/>
  <c r="J29" i="9"/>
  <c r="J30" i="9"/>
  <c r="J31" i="9"/>
  <c r="J50" i="9"/>
  <c r="J51" i="9"/>
  <c r="J52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J22" i="10"/>
  <c r="J23" i="10"/>
  <c r="J24" i="10"/>
  <c r="J25" i="10"/>
  <c r="J26" i="10"/>
  <c r="J27" i="10"/>
  <c r="J28" i="10"/>
  <c r="J29" i="10"/>
  <c r="J30" i="10"/>
  <c r="J31" i="10"/>
  <c r="J50" i="10"/>
  <c r="J51" i="10"/>
  <c r="J52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J22" i="11"/>
  <c r="J23" i="11"/>
  <c r="J24" i="11"/>
  <c r="J25" i="11"/>
  <c r="J26" i="11"/>
  <c r="J27" i="11"/>
  <c r="J28" i="11"/>
  <c r="J29" i="11"/>
  <c r="J30" i="11"/>
  <c r="J31" i="11"/>
  <c r="J50" i="11"/>
  <c r="J51" i="11"/>
  <c r="J52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C57" i="2"/>
  <c r="C102" i="2" s="1"/>
  <c r="C147" i="2" s="1"/>
  <c r="AJ12" i="2"/>
  <c r="AJ57" i="2" s="1"/>
  <c r="AJ102" i="2" s="1"/>
  <c r="AJ147" i="2" s="1"/>
  <c r="AI12" i="2"/>
  <c r="AK53" i="2"/>
  <c r="AK66" i="2" s="1"/>
  <c r="AK98" i="2" s="1"/>
  <c r="AK111" i="2" s="1"/>
  <c r="AK143" i="2" s="1"/>
  <c r="AK156" i="2" s="1"/>
  <c r="AK188" i="2" s="1"/>
  <c r="AJ53" i="2"/>
  <c r="AJ66" i="2" s="1"/>
  <c r="AJ98" i="2" s="1"/>
  <c r="AJ111" i="2" s="1"/>
  <c r="AJ143" i="2" s="1"/>
  <c r="AJ156" i="2" s="1"/>
  <c r="AJ188" i="2" s="1"/>
  <c r="AJ7" i="2" s="1"/>
  <c r="I36" i="29" s="1"/>
  <c r="L38" i="18" s="1"/>
  <c r="AH53" i="2"/>
  <c r="AH66" i="2" s="1"/>
  <c r="AH98" i="2" s="1"/>
  <c r="AH111" i="2" s="1"/>
  <c r="AH143" i="2" s="1"/>
  <c r="AH156" i="2" s="1"/>
  <c r="AH188" i="2" s="1"/>
  <c r="AH7" i="2" s="1"/>
  <c r="I34" i="29" s="1"/>
  <c r="L36" i="18" s="1"/>
  <c r="AG53" i="2"/>
  <c r="AG66" i="2" s="1"/>
  <c r="AG98" i="2" s="1"/>
  <c r="AG111" i="2" s="1"/>
  <c r="AG143" i="2" s="1"/>
  <c r="AG156" i="2" s="1"/>
  <c r="AG188" i="2" s="1"/>
  <c r="AF53" i="2"/>
  <c r="AF66" i="2" s="1"/>
  <c r="AF98" i="2" s="1"/>
  <c r="AF111" i="2" s="1"/>
  <c r="AF143" i="2" s="1"/>
  <c r="AF156" i="2" s="1"/>
  <c r="AF188" i="2" s="1"/>
  <c r="AF7" i="2" s="1"/>
  <c r="I32" i="29" s="1"/>
  <c r="L34" i="18" s="1"/>
  <c r="AE53" i="2"/>
  <c r="AE66" i="2" s="1"/>
  <c r="AE98" i="2" s="1"/>
  <c r="AE111" i="2" s="1"/>
  <c r="AE143" i="2" s="1"/>
  <c r="AE156" i="2" s="1"/>
  <c r="AE188" i="2" s="1"/>
  <c r="AD53" i="2"/>
  <c r="AD66" i="2" s="1"/>
  <c r="AD98" i="2" s="1"/>
  <c r="AD111" i="2" s="1"/>
  <c r="AD143" i="2" s="1"/>
  <c r="AD156" i="2" s="1"/>
  <c r="AD188" i="2" s="1"/>
  <c r="AD7" i="2" s="1"/>
  <c r="I30" i="29" s="1"/>
  <c r="L32" i="18" s="1"/>
  <c r="AC53" i="2"/>
  <c r="AC66" i="2" s="1"/>
  <c r="AC98" i="2" s="1"/>
  <c r="AC111" i="2" s="1"/>
  <c r="AC143" i="2" s="1"/>
  <c r="AC156" i="2" s="1"/>
  <c r="AC188" i="2" s="1"/>
  <c r="AB53" i="2"/>
  <c r="AB66" i="2" s="1"/>
  <c r="AB98" i="2" s="1"/>
  <c r="AB111" i="2" s="1"/>
  <c r="AB143" i="2" s="1"/>
  <c r="AB156" i="2" s="1"/>
  <c r="AB188" i="2" s="1"/>
  <c r="AA53" i="2"/>
  <c r="AA66" i="2" s="1"/>
  <c r="AA98" i="2" s="1"/>
  <c r="AA111" i="2" s="1"/>
  <c r="AA143" i="2" s="1"/>
  <c r="AA156" i="2" s="1"/>
  <c r="AA188" i="2" s="1"/>
  <c r="AA7" i="2" s="1"/>
  <c r="I27" i="29" s="1"/>
  <c r="L29" i="18" s="1"/>
  <c r="Z53" i="2"/>
  <c r="Z66" i="2" s="1"/>
  <c r="Z98" i="2" s="1"/>
  <c r="Z111" i="2" s="1"/>
  <c r="Z143" i="2" s="1"/>
  <c r="Z156" i="2" s="1"/>
  <c r="Z188" i="2" s="1"/>
  <c r="Y53" i="2"/>
  <c r="Y66" i="2" s="1"/>
  <c r="Y98" i="2" s="1"/>
  <c r="Y111" i="2" s="1"/>
  <c r="Y143" i="2" s="1"/>
  <c r="Y156" i="2" s="1"/>
  <c r="Y188" i="2" s="1"/>
  <c r="Y7" i="2" s="1"/>
  <c r="H25" i="29" s="1"/>
  <c r="L26" i="18" s="1"/>
  <c r="X53" i="2"/>
  <c r="X66" i="2" s="1"/>
  <c r="X98" i="2" s="1"/>
  <c r="X111" i="2" s="1"/>
  <c r="X143" i="2" s="1"/>
  <c r="X156" i="2" s="1"/>
  <c r="X188" i="2" s="1"/>
  <c r="W53" i="2"/>
  <c r="W66" i="2" s="1"/>
  <c r="W98" i="2" s="1"/>
  <c r="W111" i="2" s="1"/>
  <c r="W143" i="2" s="1"/>
  <c r="W156" i="2" s="1"/>
  <c r="W188" i="2" s="1"/>
  <c r="V53" i="2"/>
  <c r="V66" i="2" s="1"/>
  <c r="V98" i="2" s="1"/>
  <c r="V111" i="2" s="1"/>
  <c r="V143" i="2" s="1"/>
  <c r="V156" i="2" s="1"/>
  <c r="V188" i="2" s="1"/>
  <c r="V7" i="2" s="1"/>
  <c r="H23" i="29" s="1"/>
  <c r="L24" i="18" s="1"/>
  <c r="U53" i="2"/>
  <c r="U66" i="2" s="1"/>
  <c r="U98" i="2" s="1"/>
  <c r="U111" i="2" s="1"/>
  <c r="U143" i="2" s="1"/>
  <c r="U156" i="2" s="1"/>
  <c r="U188" i="2" s="1"/>
  <c r="U7" i="2" s="1"/>
  <c r="H22" i="29" s="1"/>
  <c r="L23" i="18" s="1"/>
  <c r="R53" i="2"/>
  <c r="R66" i="2" s="1"/>
  <c r="R98" i="2" s="1"/>
  <c r="R111" i="2" s="1"/>
  <c r="R143" i="2" s="1"/>
  <c r="R156" i="2" s="1"/>
  <c r="R188" i="2" s="1"/>
  <c r="Q53" i="2"/>
  <c r="Q66" i="2" s="1"/>
  <c r="Q98" i="2" s="1"/>
  <c r="Q111" i="2" s="1"/>
  <c r="Q143" i="2" s="1"/>
  <c r="Q156" i="2" s="1"/>
  <c r="Q188" i="2" s="1"/>
  <c r="P53" i="2"/>
  <c r="P66" i="2" s="1"/>
  <c r="P98" i="2" s="1"/>
  <c r="P111" i="2" s="1"/>
  <c r="P143" i="2" s="1"/>
  <c r="P156" i="2" s="1"/>
  <c r="P188" i="2" s="1"/>
  <c r="P7" i="2" s="1"/>
  <c r="I16" i="29" s="1"/>
  <c r="L17" i="18" s="1"/>
  <c r="O53" i="2"/>
  <c r="O66" i="2" s="1"/>
  <c r="O98" i="2" s="1"/>
  <c r="O111" i="2" s="1"/>
  <c r="O143" i="2" s="1"/>
  <c r="O156" i="2" s="1"/>
  <c r="O188" i="2" s="1"/>
  <c r="O7" i="2" s="1"/>
  <c r="N53" i="2"/>
  <c r="N66" i="2" s="1"/>
  <c r="N98" i="2" s="1"/>
  <c r="N111" i="2" s="1"/>
  <c r="N143" i="2" s="1"/>
  <c r="N156" i="2" s="1"/>
  <c r="N188" i="2" s="1"/>
  <c r="M53" i="2"/>
  <c r="M66" i="2" s="1"/>
  <c r="M98" i="2" s="1"/>
  <c r="M111" i="2" s="1"/>
  <c r="M143" i="2" s="1"/>
  <c r="M156" i="2" s="1"/>
  <c r="M188" i="2" s="1"/>
  <c r="M7" i="2" s="1"/>
  <c r="L53" i="2"/>
  <c r="L66" i="2" s="1"/>
  <c r="L98" i="2" s="1"/>
  <c r="L111" i="2" s="1"/>
  <c r="L143" i="2" s="1"/>
  <c r="L156" i="2" s="1"/>
  <c r="L188" i="2" s="1"/>
  <c r="F53" i="2"/>
  <c r="F66" i="2" s="1"/>
  <c r="F98" i="2" s="1"/>
  <c r="F111" i="2" s="1"/>
  <c r="F143" i="2" s="1"/>
  <c r="F156" i="2" s="1"/>
  <c r="F188" i="2" s="1"/>
  <c r="E53" i="2"/>
  <c r="E66" i="2" s="1"/>
  <c r="E98" i="2" s="1"/>
  <c r="E111" i="2" s="1"/>
  <c r="E143" i="2" s="1"/>
  <c r="E156" i="2" s="1"/>
  <c r="E188" i="2" s="1"/>
  <c r="D53" i="2"/>
  <c r="D66" i="2" s="1"/>
  <c r="D98" i="2" s="1"/>
  <c r="D111" i="2" s="1"/>
  <c r="D143" i="2" s="1"/>
  <c r="D156" i="2" s="1"/>
  <c r="D188" i="2" s="1"/>
  <c r="C53" i="2"/>
  <c r="C66" i="2" s="1"/>
  <c r="C98" i="2" s="1"/>
  <c r="C111" i="2" s="1"/>
  <c r="C143" i="2" s="1"/>
  <c r="C156" i="2" s="1"/>
  <c r="C188" i="2" s="1"/>
  <c r="B53" i="2"/>
  <c r="B66" i="2" s="1"/>
  <c r="B98" i="2" s="1"/>
  <c r="B111" i="2" s="1"/>
  <c r="B143" i="2" s="1"/>
  <c r="B156" i="2" s="1"/>
  <c r="B188" i="2" s="1"/>
  <c r="E237" i="2"/>
  <c r="C237" i="2"/>
  <c r="Y210" i="2"/>
  <c r="Y220" i="2" s="1"/>
  <c r="Y230" i="2" s="1"/>
  <c r="T210" i="2"/>
  <c r="T220" i="2" s="1"/>
  <c r="T230" i="2" s="1"/>
  <c r="I188" i="2"/>
  <c r="I143" i="2"/>
  <c r="I98" i="2"/>
  <c r="I53" i="2"/>
  <c r="O194" i="1"/>
  <c r="C237" i="1"/>
  <c r="E237" i="1"/>
  <c r="AJ12" i="1"/>
  <c r="AJ57" i="1" s="1"/>
  <c r="AJ102" i="1" s="1"/>
  <c r="AJ147" i="1" s="1"/>
  <c r="AI12" i="1"/>
  <c r="C57" i="1"/>
  <c r="C102" i="1" s="1"/>
  <c r="C147" i="1" s="1"/>
  <c r="AK53" i="1"/>
  <c r="AK66" i="1" s="1"/>
  <c r="AK98" i="1" s="1"/>
  <c r="AK111" i="1" s="1"/>
  <c r="AK143" i="1" s="1"/>
  <c r="AK156" i="1" s="1"/>
  <c r="AK188" i="1" s="1"/>
  <c r="AJ53" i="1"/>
  <c r="AJ66" i="1" s="1"/>
  <c r="AJ98" i="1" s="1"/>
  <c r="AJ111" i="1" s="1"/>
  <c r="AJ143" i="1" s="1"/>
  <c r="AJ156" i="1" s="1"/>
  <c r="AJ188" i="1" s="1"/>
  <c r="AJ7" i="1" s="1"/>
  <c r="I36" i="30" s="1"/>
  <c r="K38" i="18" s="1"/>
  <c r="AH53" i="1"/>
  <c r="AH66" i="1" s="1"/>
  <c r="AH98" i="1" s="1"/>
  <c r="AH111" i="1" s="1"/>
  <c r="AH143" i="1" s="1"/>
  <c r="AH156" i="1" s="1"/>
  <c r="AH188" i="1" s="1"/>
  <c r="AH7" i="1" s="1"/>
  <c r="I34" i="30" s="1"/>
  <c r="K36" i="18" s="1"/>
  <c r="AG53" i="1"/>
  <c r="AG66" i="1" s="1"/>
  <c r="AG98" i="1" s="1"/>
  <c r="AG111" i="1" s="1"/>
  <c r="AG143" i="1" s="1"/>
  <c r="AG156" i="1" s="1"/>
  <c r="AG188" i="1" s="1"/>
  <c r="AF53" i="1"/>
  <c r="AF66" i="1" s="1"/>
  <c r="AF98" i="1" s="1"/>
  <c r="AF111" i="1" s="1"/>
  <c r="AF143" i="1" s="1"/>
  <c r="AF156" i="1" s="1"/>
  <c r="AF188" i="1" s="1"/>
  <c r="AE53" i="1"/>
  <c r="AE66" i="1" s="1"/>
  <c r="AE98" i="1" s="1"/>
  <c r="AE111" i="1" s="1"/>
  <c r="AE143" i="1" s="1"/>
  <c r="AE156" i="1" s="1"/>
  <c r="AE188" i="1" s="1"/>
  <c r="AD53" i="1"/>
  <c r="AD66" i="1" s="1"/>
  <c r="AD98" i="1" s="1"/>
  <c r="AD111" i="1" s="1"/>
  <c r="AD143" i="1" s="1"/>
  <c r="AD156" i="1" s="1"/>
  <c r="AD188" i="1" s="1"/>
  <c r="AC53" i="1"/>
  <c r="AC66" i="1" s="1"/>
  <c r="AC98" i="1" s="1"/>
  <c r="AC111" i="1" s="1"/>
  <c r="AC143" i="1" s="1"/>
  <c r="AC156" i="1" s="1"/>
  <c r="AC188" i="1" s="1"/>
  <c r="AB53" i="1"/>
  <c r="AB66" i="1" s="1"/>
  <c r="AB98" i="1" s="1"/>
  <c r="AB111" i="1" s="1"/>
  <c r="AB143" i="1" s="1"/>
  <c r="AB156" i="1" s="1"/>
  <c r="AB188" i="1" s="1"/>
  <c r="AB7" i="1" s="1"/>
  <c r="I28" i="30" s="1"/>
  <c r="K30" i="18" s="1"/>
  <c r="AA53" i="1"/>
  <c r="AA66" i="1" s="1"/>
  <c r="AA98" i="1" s="1"/>
  <c r="AA111" i="1" s="1"/>
  <c r="AA143" i="1" s="1"/>
  <c r="AA156" i="1" s="1"/>
  <c r="AA188" i="1" s="1"/>
  <c r="AA7" i="1" s="1"/>
  <c r="I27" i="30" s="1"/>
  <c r="K29" i="18" s="1"/>
  <c r="Z53" i="1"/>
  <c r="Z66" i="1" s="1"/>
  <c r="Z98" i="1" s="1"/>
  <c r="Z111" i="1" s="1"/>
  <c r="Z143" i="1" s="1"/>
  <c r="Z156" i="1" s="1"/>
  <c r="Z188" i="1" s="1"/>
  <c r="Y53" i="1"/>
  <c r="Y66" i="1" s="1"/>
  <c r="Y98" i="1" s="1"/>
  <c r="Y111" i="1" s="1"/>
  <c r="Y143" i="1" s="1"/>
  <c r="Y156" i="1" s="1"/>
  <c r="Y188" i="1" s="1"/>
  <c r="X53" i="1"/>
  <c r="X66" i="1" s="1"/>
  <c r="X98" i="1" s="1"/>
  <c r="X111" i="1" s="1"/>
  <c r="X143" i="1" s="1"/>
  <c r="X156" i="1" s="1"/>
  <c r="X188" i="1" s="1"/>
  <c r="W53" i="1"/>
  <c r="W66" i="1" s="1"/>
  <c r="W98" i="1" s="1"/>
  <c r="W111" i="1" s="1"/>
  <c r="W143" i="1" s="1"/>
  <c r="W156" i="1" s="1"/>
  <c r="W188" i="1" s="1"/>
  <c r="V53" i="1"/>
  <c r="V66" i="1" s="1"/>
  <c r="V98" i="1" s="1"/>
  <c r="V111" i="1" s="1"/>
  <c r="V143" i="1" s="1"/>
  <c r="V156" i="1" s="1"/>
  <c r="V188" i="1" s="1"/>
  <c r="U53" i="1"/>
  <c r="U66" i="1" s="1"/>
  <c r="U98" i="1" s="1"/>
  <c r="U111" i="1" s="1"/>
  <c r="U143" i="1" s="1"/>
  <c r="U156" i="1" s="1"/>
  <c r="U188" i="1" s="1"/>
  <c r="R53" i="1"/>
  <c r="R66" i="1" s="1"/>
  <c r="R98" i="1" s="1"/>
  <c r="R111" i="1" s="1"/>
  <c r="R143" i="1" s="1"/>
  <c r="R156" i="1" s="1"/>
  <c r="R188" i="1" s="1"/>
  <c r="Q53" i="1"/>
  <c r="Q66" i="1" s="1"/>
  <c r="Q98" i="1" s="1"/>
  <c r="Q111" i="1" s="1"/>
  <c r="Q143" i="1" s="1"/>
  <c r="Q156" i="1" s="1"/>
  <c r="Q188" i="1" s="1"/>
  <c r="P53" i="1"/>
  <c r="P66" i="1" s="1"/>
  <c r="P98" i="1" s="1"/>
  <c r="P111" i="1" s="1"/>
  <c r="P143" i="1" s="1"/>
  <c r="P156" i="1" s="1"/>
  <c r="P188" i="1" s="1"/>
  <c r="O53" i="1"/>
  <c r="O66" i="1" s="1"/>
  <c r="O98" i="1" s="1"/>
  <c r="O111" i="1" s="1"/>
  <c r="O143" i="1" s="1"/>
  <c r="O156" i="1" s="1"/>
  <c r="O188" i="1" s="1"/>
  <c r="O7" i="1" s="1"/>
  <c r="N53" i="1"/>
  <c r="N66" i="1" s="1"/>
  <c r="N98" i="1" s="1"/>
  <c r="N111" i="1" s="1"/>
  <c r="N143" i="1" s="1"/>
  <c r="N156" i="1" s="1"/>
  <c r="N188" i="1" s="1"/>
  <c r="M53" i="1"/>
  <c r="M66" i="1" s="1"/>
  <c r="M98" i="1" s="1"/>
  <c r="M111" i="1" s="1"/>
  <c r="M143" i="1" s="1"/>
  <c r="M156" i="1" s="1"/>
  <c r="M188" i="1" s="1"/>
  <c r="M7" i="1" s="1"/>
  <c r="L53" i="1"/>
  <c r="L66" i="1" s="1"/>
  <c r="L98" i="1" s="1"/>
  <c r="L111" i="1" s="1"/>
  <c r="L143" i="1" s="1"/>
  <c r="L156" i="1" s="1"/>
  <c r="L188" i="1" s="1"/>
  <c r="F53" i="1"/>
  <c r="F66" i="1" s="1"/>
  <c r="F98" i="1" s="1"/>
  <c r="F111" i="1" s="1"/>
  <c r="F143" i="1" s="1"/>
  <c r="F156" i="1" s="1"/>
  <c r="F188" i="1" s="1"/>
  <c r="F7" i="1" s="1"/>
  <c r="I13" i="30" s="1"/>
  <c r="K14" i="18" s="1"/>
  <c r="E53" i="1"/>
  <c r="E66" i="1" s="1"/>
  <c r="E98" i="1" s="1"/>
  <c r="E111" i="1" s="1"/>
  <c r="E143" i="1" s="1"/>
  <c r="E156" i="1" s="1"/>
  <c r="E188" i="1" s="1"/>
  <c r="D53" i="1"/>
  <c r="D66" i="1" s="1"/>
  <c r="D98" i="1" s="1"/>
  <c r="D111" i="1" s="1"/>
  <c r="D143" i="1" s="1"/>
  <c r="D156" i="1" s="1"/>
  <c r="D188" i="1" s="1"/>
  <c r="C53" i="1"/>
  <c r="C66" i="1" s="1"/>
  <c r="C98" i="1" s="1"/>
  <c r="C111" i="1" s="1"/>
  <c r="C143" i="1" s="1"/>
  <c r="C156" i="1" s="1"/>
  <c r="C188" i="1" s="1"/>
  <c r="C7" i="1" s="1"/>
  <c r="I10" i="30" s="1"/>
  <c r="K11" i="18" s="1"/>
  <c r="B53" i="1"/>
  <c r="B66" i="1" s="1"/>
  <c r="B98" i="1" s="1"/>
  <c r="B111" i="1" s="1"/>
  <c r="B143" i="1" s="1"/>
  <c r="B156" i="1" s="1"/>
  <c r="B188" i="1" s="1"/>
  <c r="I188" i="1"/>
  <c r="I143" i="1"/>
  <c r="I98" i="1"/>
  <c r="I53" i="1"/>
  <c r="C57" i="7"/>
  <c r="C102" i="7" s="1"/>
  <c r="C147" i="7" s="1"/>
  <c r="AJ12" i="7"/>
  <c r="AJ57" i="7" s="1"/>
  <c r="AJ102" i="7" s="1"/>
  <c r="AJ147" i="7" s="1"/>
  <c r="AI12" i="7"/>
  <c r="AK53" i="7"/>
  <c r="AK66" i="7" s="1"/>
  <c r="AK98" i="7" s="1"/>
  <c r="AK111" i="7" s="1"/>
  <c r="AK143" i="7" s="1"/>
  <c r="AK156" i="7" s="1"/>
  <c r="AK188" i="7" s="1"/>
  <c r="AI32" i="13" s="1"/>
  <c r="AJ53" i="7"/>
  <c r="AJ66" i="7" s="1"/>
  <c r="AJ98" i="7" s="1"/>
  <c r="AJ111" i="7" s="1"/>
  <c r="AJ143" i="7" s="1"/>
  <c r="AJ156" i="7" s="1"/>
  <c r="AJ188" i="7" s="1"/>
  <c r="AH53" i="7"/>
  <c r="AH66" i="7" s="1"/>
  <c r="AH98" i="7" s="1"/>
  <c r="AH111" i="7" s="1"/>
  <c r="AH143" i="7" s="1"/>
  <c r="AH156" i="7" s="1"/>
  <c r="AH188" i="7" s="1"/>
  <c r="AG53" i="7"/>
  <c r="AG66" i="7" s="1"/>
  <c r="AG98" i="7" s="1"/>
  <c r="AG111" i="7" s="1"/>
  <c r="AG143" i="7" s="1"/>
  <c r="AG156" i="7" s="1"/>
  <c r="AG188" i="7" s="1"/>
  <c r="AG7" i="7" s="1"/>
  <c r="I33" i="24" s="1"/>
  <c r="K35" i="16" s="1"/>
  <c r="AF53" i="7"/>
  <c r="AF66" i="7" s="1"/>
  <c r="AF98" i="7" s="1"/>
  <c r="AF111" i="7" s="1"/>
  <c r="AF143" i="7" s="1"/>
  <c r="AF156" i="7" s="1"/>
  <c r="AF188" i="7" s="1"/>
  <c r="AE32" i="13" s="1"/>
  <c r="AE53" i="7"/>
  <c r="AE66" i="7" s="1"/>
  <c r="AE98" i="7" s="1"/>
  <c r="AE111" i="7" s="1"/>
  <c r="AE143" i="7" s="1"/>
  <c r="AE156" i="7" s="1"/>
  <c r="AE188" i="7" s="1"/>
  <c r="AD53" i="7"/>
  <c r="AD66" i="7" s="1"/>
  <c r="AD98" i="7" s="1"/>
  <c r="AD111" i="7" s="1"/>
  <c r="AD143" i="7" s="1"/>
  <c r="AD156" i="7" s="1"/>
  <c r="AD188" i="7" s="1"/>
  <c r="AC53" i="7"/>
  <c r="AC66" i="7" s="1"/>
  <c r="AC98" i="7" s="1"/>
  <c r="AC111" i="7" s="1"/>
  <c r="AC143" i="7" s="1"/>
  <c r="AC156" i="7" s="1"/>
  <c r="AC188" i="7" s="1"/>
  <c r="AB53" i="7"/>
  <c r="AB66" i="7" s="1"/>
  <c r="AB98" i="7" s="1"/>
  <c r="AB111" i="7" s="1"/>
  <c r="AB143" i="7" s="1"/>
  <c r="AB156" i="7" s="1"/>
  <c r="AB188" i="7" s="1"/>
  <c r="AA53" i="7"/>
  <c r="AA66" i="7" s="1"/>
  <c r="AA98" i="7" s="1"/>
  <c r="AA111" i="7" s="1"/>
  <c r="AA143" i="7" s="1"/>
  <c r="AA156" i="7" s="1"/>
  <c r="AA188" i="7" s="1"/>
  <c r="Z53" i="7"/>
  <c r="Z66" i="7" s="1"/>
  <c r="Z98" i="7" s="1"/>
  <c r="Z111" i="7" s="1"/>
  <c r="Z143" i="7" s="1"/>
  <c r="Z156" i="7" s="1"/>
  <c r="Z188" i="7" s="1"/>
  <c r="Y53" i="7"/>
  <c r="Y66" i="7" s="1"/>
  <c r="Y98" i="7" s="1"/>
  <c r="Y111" i="7" s="1"/>
  <c r="Y143" i="7" s="1"/>
  <c r="Y156" i="7" s="1"/>
  <c r="Y188" i="7" s="1"/>
  <c r="X53" i="7"/>
  <c r="X66" i="7" s="1"/>
  <c r="X98" i="7" s="1"/>
  <c r="X111" i="7" s="1"/>
  <c r="X143" i="7" s="1"/>
  <c r="X156" i="7" s="1"/>
  <c r="X188" i="7" s="1"/>
  <c r="W53" i="7"/>
  <c r="W66" i="7" s="1"/>
  <c r="W98" i="7" s="1"/>
  <c r="W111" i="7" s="1"/>
  <c r="W143" i="7" s="1"/>
  <c r="W156" i="7" s="1"/>
  <c r="W188" i="7" s="1"/>
  <c r="V53" i="7"/>
  <c r="V66" i="7" s="1"/>
  <c r="V98" i="7" s="1"/>
  <c r="V111" i="7" s="1"/>
  <c r="V143" i="7" s="1"/>
  <c r="V156" i="7" s="1"/>
  <c r="V188" i="7" s="1"/>
  <c r="U53" i="7"/>
  <c r="U66" i="7" s="1"/>
  <c r="U98" i="7" s="1"/>
  <c r="U111" i="7" s="1"/>
  <c r="U143" i="7" s="1"/>
  <c r="U156" i="7" s="1"/>
  <c r="U188" i="7" s="1"/>
  <c r="R53" i="7"/>
  <c r="R66" i="7" s="1"/>
  <c r="R98" i="7" s="1"/>
  <c r="R111" i="7" s="1"/>
  <c r="R143" i="7" s="1"/>
  <c r="R156" i="7" s="1"/>
  <c r="R188" i="7" s="1"/>
  <c r="R7" i="7" s="1"/>
  <c r="Q53" i="7"/>
  <c r="Q66" i="7" s="1"/>
  <c r="Q98" i="7" s="1"/>
  <c r="Q111" i="7" s="1"/>
  <c r="Q143" i="7" s="1"/>
  <c r="Q156" i="7" s="1"/>
  <c r="Q188" i="7" s="1"/>
  <c r="P53" i="7"/>
  <c r="P66" i="7" s="1"/>
  <c r="P98" i="7" s="1"/>
  <c r="P111" i="7" s="1"/>
  <c r="P143" i="7" s="1"/>
  <c r="P156" i="7" s="1"/>
  <c r="P188" i="7" s="1"/>
  <c r="P7" i="7" s="1"/>
  <c r="I16" i="24" s="1"/>
  <c r="K17" i="16" s="1"/>
  <c r="O53" i="7"/>
  <c r="O66" i="7" s="1"/>
  <c r="O98" i="7" s="1"/>
  <c r="O111" i="7" s="1"/>
  <c r="O143" i="7" s="1"/>
  <c r="O156" i="7" s="1"/>
  <c r="O188" i="7" s="1"/>
  <c r="N53" i="7"/>
  <c r="N66" i="7" s="1"/>
  <c r="N98" i="7" s="1"/>
  <c r="N111" i="7" s="1"/>
  <c r="N143" i="7" s="1"/>
  <c r="N156" i="7" s="1"/>
  <c r="N188" i="7" s="1"/>
  <c r="N7" i="7" s="1"/>
  <c r="M53" i="7"/>
  <c r="M66" i="7" s="1"/>
  <c r="M98" i="7" s="1"/>
  <c r="M111" i="7" s="1"/>
  <c r="M143" i="7" s="1"/>
  <c r="M156" i="7" s="1"/>
  <c r="M188" i="7" s="1"/>
  <c r="M7" i="7" s="1"/>
  <c r="L53" i="7"/>
  <c r="L66" i="7" s="1"/>
  <c r="L98" i="7" s="1"/>
  <c r="L111" i="7" s="1"/>
  <c r="L143" i="7" s="1"/>
  <c r="L156" i="7" s="1"/>
  <c r="L188" i="7" s="1"/>
  <c r="L7" i="7" s="1"/>
  <c r="F53" i="7"/>
  <c r="F66" i="7" s="1"/>
  <c r="F98" i="7" s="1"/>
  <c r="F111" i="7" s="1"/>
  <c r="F143" i="7" s="1"/>
  <c r="F156" i="7" s="1"/>
  <c r="F188" i="7" s="1"/>
  <c r="F7" i="7" s="1"/>
  <c r="I13" i="24" s="1"/>
  <c r="K14" i="16" s="1"/>
  <c r="E53" i="7"/>
  <c r="E66" i="7" s="1"/>
  <c r="E98" i="7" s="1"/>
  <c r="E111" i="7" s="1"/>
  <c r="E143" i="7" s="1"/>
  <c r="E156" i="7" s="1"/>
  <c r="E188" i="7" s="1"/>
  <c r="D53" i="7"/>
  <c r="D66" i="7" s="1"/>
  <c r="D98" i="7" s="1"/>
  <c r="D111" i="7" s="1"/>
  <c r="D143" i="7" s="1"/>
  <c r="D156" i="7" s="1"/>
  <c r="D188" i="7" s="1"/>
  <c r="C53" i="7"/>
  <c r="C66" i="7" s="1"/>
  <c r="C98" i="7" s="1"/>
  <c r="C111" i="7" s="1"/>
  <c r="C143" i="7" s="1"/>
  <c r="C156" i="7" s="1"/>
  <c r="C188" i="7" s="1"/>
  <c r="B53" i="7"/>
  <c r="B66" i="7" s="1"/>
  <c r="B98" i="7" s="1"/>
  <c r="B111" i="7" s="1"/>
  <c r="B143" i="7" s="1"/>
  <c r="B156" i="7" s="1"/>
  <c r="B188" i="7" s="1"/>
  <c r="E237" i="7"/>
  <c r="C237" i="7"/>
  <c r="Y210" i="7"/>
  <c r="Y220" i="7" s="1"/>
  <c r="Y230" i="7" s="1"/>
  <c r="T210" i="7"/>
  <c r="T220" i="7" s="1"/>
  <c r="T230" i="7" s="1"/>
  <c r="I188" i="7"/>
  <c r="I143" i="7"/>
  <c r="I98" i="7"/>
  <c r="I53" i="7"/>
  <c r="C57" i="6"/>
  <c r="C102" i="6" s="1"/>
  <c r="C147" i="6" s="1"/>
  <c r="AJ12" i="6"/>
  <c r="AJ57" i="6" s="1"/>
  <c r="AJ102" i="6" s="1"/>
  <c r="AJ147" i="6" s="1"/>
  <c r="AI12" i="6"/>
  <c r="AK53" i="6"/>
  <c r="AK66" i="6" s="1"/>
  <c r="AK98" i="6" s="1"/>
  <c r="AK111" i="6" s="1"/>
  <c r="AK143" i="6" s="1"/>
  <c r="AK156" i="6" s="1"/>
  <c r="AK188" i="6" s="1"/>
  <c r="AJ53" i="6"/>
  <c r="AJ66" i="6" s="1"/>
  <c r="AJ98" i="6" s="1"/>
  <c r="AJ111" i="6" s="1"/>
  <c r="AJ143" i="6" s="1"/>
  <c r="AJ156" i="6" s="1"/>
  <c r="AJ188" i="6" s="1"/>
  <c r="AH53" i="6"/>
  <c r="AH66" i="6" s="1"/>
  <c r="AH98" i="6" s="1"/>
  <c r="AH111" i="6" s="1"/>
  <c r="AH143" i="6" s="1"/>
  <c r="AH156" i="6" s="1"/>
  <c r="AH188" i="6" s="1"/>
  <c r="AG53" i="6"/>
  <c r="AG66" i="6" s="1"/>
  <c r="AG98" i="6" s="1"/>
  <c r="AG111" i="6" s="1"/>
  <c r="AG143" i="6" s="1"/>
  <c r="AG156" i="6" s="1"/>
  <c r="AG188" i="6" s="1"/>
  <c r="AF53" i="6"/>
  <c r="AF66" i="6" s="1"/>
  <c r="AF98" i="6" s="1"/>
  <c r="AF111" i="6" s="1"/>
  <c r="AF143" i="6" s="1"/>
  <c r="AF156" i="6" s="1"/>
  <c r="AF188" i="6" s="1"/>
  <c r="AE53" i="6"/>
  <c r="AE66" i="6" s="1"/>
  <c r="AE98" i="6" s="1"/>
  <c r="AE111" i="6" s="1"/>
  <c r="AE143" i="6" s="1"/>
  <c r="AE156" i="6" s="1"/>
  <c r="AE188" i="6" s="1"/>
  <c r="AD53" i="6"/>
  <c r="AD66" i="6" s="1"/>
  <c r="AD98" i="6" s="1"/>
  <c r="AD111" i="6" s="1"/>
  <c r="AD143" i="6" s="1"/>
  <c r="AD156" i="6" s="1"/>
  <c r="AD188" i="6" s="1"/>
  <c r="AC53" i="6"/>
  <c r="AC66" i="6" s="1"/>
  <c r="AC98" i="6" s="1"/>
  <c r="AC111" i="6" s="1"/>
  <c r="AC143" i="6" s="1"/>
  <c r="AC156" i="6" s="1"/>
  <c r="AC188" i="6" s="1"/>
  <c r="AB53" i="6"/>
  <c r="AB66" i="6" s="1"/>
  <c r="AB98" i="6" s="1"/>
  <c r="AB111" i="6" s="1"/>
  <c r="AB143" i="6" s="1"/>
  <c r="AB156" i="6" s="1"/>
  <c r="AB188" i="6" s="1"/>
  <c r="AA53" i="6"/>
  <c r="AA66" i="6" s="1"/>
  <c r="AA98" i="6" s="1"/>
  <c r="AA111" i="6" s="1"/>
  <c r="AA143" i="6" s="1"/>
  <c r="AA156" i="6" s="1"/>
  <c r="AA188" i="6" s="1"/>
  <c r="Z53" i="6"/>
  <c r="Z66" i="6" s="1"/>
  <c r="Z98" i="6" s="1"/>
  <c r="Z111" i="6" s="1"/>
  <c r="Z143" i="6" s="1"/>
  <c r="Z156" i="6" s="1"/>
  <c r="Z188" i="6" s="1"/>
  <c r="Y53" i="6"/>
  <c r="Y66" i="6" s="1"/>
  <c r="Y98" i="6" s="1"/>
  <c r="Y111" i="6" s="1"/>
  <c r="Y143" i="6" s="1"/>
  <c r="Y156" i="6" s="1"/>
  <c r="Y188" i="6" s="1"/>
  <c r="X53" i="6"/>
  <c r="X66" i="6" s="1"/>
  <c r="X98" i="6" s="1"/>
  <c r="X111" i="6" s="1"/>
  <c r="X143" i="6" s="1"/>
  <c r="X156" i="6" s="1"/>
  <c r="X188" i="6" s="1"/>
  <c r="X7" i="6" s="1"/>
  <c r="W53" i="6"/>
  <c r="W66" i="6" s="1"/>
  <c r="W98" i="6" s="1"/>
  <c r="W111" i="6" s="1"/>
  <c r="W143" i="6" s="1"/>
  <c r="W156" i="6" s="1"/>
  <c r="W188" i="6" s="1"/>
  <c r="V53" i="6"/>
  <c r="V66" i="6" s="1"/>
  <c r="V98" i="6" s="1"/>
  <c r="V111" i="6" s="1"/>
  <c r="V143" i="6" s="1"/>
  <c r="V156" i="6" s="1"/>
  <c r="V188" i="6" s="1"/>
  <c r="U29" i="13" s="1"/>
  <c r="U53" i="6"/>
  <c r="U66" i="6" s="1"/>
  <c r="U98" i="6" s="1"/>
  <c r="U111" i="6" s="1"/>
  <c r="U143" i="6" s="1"/>
  <c r="U156" i="6" s="1"/>
  <c r="U188" i="6" s="1"/>
  <c r="R53" i="6"/>
  <c r="R66" i="6" s="1"/>
  <c r="R98" i="6" s="1"/>
  <c r="R111" i="6" s="1"/>
  <c r="R143" i="6" s="1"/>
  <c r="R156" i="6" s="1"/>
  <c r="R188" i="6" s="1"/>
  <c r="R7" i="6" s="1"/>
  <c r="Q53" i="6"/>
  <c r="Q66" i="6" s="1"/>
  <c r="Q98" i="6" s="1"/>
  <c r="Q111" i="6" s="1"/>
  <c r="Q143" i="6" s="1"/>
  <c r="Q156" i="6" s="1"/>
  <c r="Q188" i="6" s="1"/>
  <c r="P53" i="6"/>
  <c r="P66" i="6" s="1"/>
  <c r="P98" i="6" s="1"/>
  <c r="P111" i="6" s="1"/>
  <c r="P143" i="6" s="1"/>
  <c r="P156" i="6" s="1"/>
  <c r="P188" i="6" s="1"/>
  <c r="P7" i="6" s="1"/>
  <c r="I16" i="25" s="1"/>
  <c r="M17" i="17" s="1"/>
  <c r="O53" i="6"/>
  <c r="O66" i="6" s="1"/>
  <c r="O98" i="6" s="1"/>
  <c r="O111" i="6" s="1"/>
  <c r="O143" i="6" s="1"/>
  <c r="O156" i="6" s="1"/>
  <c r="O188" i="6" s="1"/>
  <c r="N53" i="6"/>
  <c r="N66" i="6" s="1"/>
  <c r="N98" i="6" s="1"/>
  <c r="N111" i="6" s="1"/>
  <c r="N143" i="6" s="1"/>
  <c r="N156" i="6" s="1"/>
  <c r="N188" i="6" s="1"/>
  <c r="M53" i="6"/>
  <c r="M66" i="6" s="1"/>
  <c r="M98" i="6" s="1"/>
  <c r="M111" i="6" s="1"/>
  <c r="M143" i="6" s="1"/>
  <c r="M156" i="6" s="1"/>
  <c r="M188" i="6" s="1"/>
  <c r="L53" i="6"/>
  <c r="L66" i="6" s="1"/>
  <c r="L98" i="6" s="1"/>
  <c r="L111" i="6" s="1"/>
  <c r="L143" i="6" s="1"/>
  <c r="L156" i="6" s="1"/>
  <c r="L188" i="6" s="1"/>
  <c r="F53" i="6"/>
  <c r="F66" i="6" s="1"/>
  <c r="F98" i="6" s="1"/>
  <c r="F111" i="6" s="1"/>
  <c r="F143" i="6" s="1"/>
  <c r="F156" i="6" s="1"/>
  <c r="F188" i="6" s="1"/>
  <c r="F7" i="6" s="1"/>
  <c r="I13" i="25" s="1"/>
  <c r="M14" i="17" s="1"/>
  <c r="E53" i="6"/>
  <c r="E66" i="6" s="1"/>
  <c r="E98" i="6" s="1"/>
  <c r="E111" i="6" s="1"/>
  <c r="E143" i="6" s="1"/>
  <c r="E156" i="6" s="1"/>
  <c r="E188" i="6" s="1"/>
  <c r="D53" i="6"/>
  <c r="D66" i="6" s="1"/>
  <c r="D98" i="6" s="1"/>
  <c r="D111" i="6" s="1"/>
  <c r="D143" i="6" s="1"/>
  <c r="D156" i="6" s="1"/>
  <c r="D188" i="6" s="1"/>
  <c r="C53" i="6"/>
  <c r="C66" i="6" s="1"/>
  <c r="C98" i="6" s="1"/>
  <c r="C111" i="6" s="1"/>
  <c r="C143" i="6" s="1"/>
  <c r="C156" i="6" s="1"/>
  <c r="C188" i="6" s="1"/>
  <c r="B53" i="6"/>
  <c r="B66" i="6" s="1"/>
  <c r="B98" i="6" s="1"/>
  <c r="B111" i="6" s="1"/>
  <c r="B143" i="6" s="1"/>
  <c r="B156" i="6" s="1"/>
  <c r="B188" i="6" s="1"/>
  <c r="E237" i="6"/>
  <c r="C237" i="6"/>
  <c r="Y210" i="6"/>
  <c r="Y220" i="6" s="1"/>
  <c r="Y230" i="6" s="1"/>
  <c r="T210" i="6"/>
  <c r="T220" i="6" s="1"/>
  <c r="T230" i="6" s="1"/>
  <c r="I188" i="6"/>
  <c r="I143" i="6"/>
  <c r="I98" i="6"/>
  <c r="I53" i="6"/>
  <c r="C57" i="3"/>
  <c r="C102" i="3" s="1"/>
  <c r="C147" i="3" s="1"/>
  <c r="AJ12" i="3"/>
  <c r="AJ57" i="3" s="1"/>
  <c r="AJ102" i="3" s="1"/>
  <c r="AJ147" i="3" s="1"/>
  <c r="AI12" i="3"/>
  <c r="AK53" i="3"/>
  <c r="AK66" i="3" s="1"/>
  <c r="AK98" i="3" s="1"/>
  <c r="AK111" i="3" s="1"/>
  <c r="AK143" i="3" s="1"/>
  <c r="AK156" i="3" s="1"/>
  <c r="AK188" i="3" s="1"/>
  <c r="AJ53" i="3"/>
  <c r="AJ66" i="3" s="1"/>
  <c r="AJ98" i="3" s="1"/>
  <c r="AJ111" i="3" s="1"/>
  <c r="AJ143" i="3" s="1"/>
  <c r="AJ156" i="3" s="1"/>
  <c r="AJ188" i="3" s="1"/>
  <c r="AH53" i="3"/>
  <c r="AH66" i="3" s="1"/>
  <c r="AH98" i="3" s="1"/>
  <c r="AH111" i="3" s="1"/>
  <c r="AH143" i="3" s="1"/>
  <c r="AH156" i="3" s="1"/>
  <c r="AH188" i="3" s="1"/>
  <c r="AG53" i="3"/>
  <c r="AG66" i="3" s="1"/>
  <c r="AG98" i="3" s="1"/>
  <c r="AG111" i="3" s="1"/>
  <c r="AG143" i="3" s="1"/>
  <c r="AG156" i="3" s="1"/>
  <c r="AG188" i="3" s="1"/>
  <c r="AF53" i="3"/>
  <c r="AF66" i="3" s="1"/>
  <c r="AF98" i="3" s="1"/>
  <c r="AF111" i="3" s="1"/>
  <c r="AF143" i="3" s="1"/>
  <c r="AF156" i="3" s="1"/>
  <c r="AF188" i="3" s="1"/>
  <c r="AE53" i="3"/>
  <c r="AE66" i="3" s="1"/>
  <c r="AE98" i="3" s="1"/>
  <c r="AE111" i="3" s="1"/>
  <c r="AE143" i="3" s="1"/>
  <c r="AE156" i="3" s="1"/>
  <c r="AE188" i="3" s="1"/>
  <c r="AD53" i="3"/>
  <c r="AD66" i="3" s="1"/>
  <c r="AD98" i="3" s="1"/>
  <c r="AD111" i="3" s="1"/>
  <c r="AD143" i="3" s="1"/>
  <c r="AD156" i="3" s="1"/>
  <c r="AD188" i="3" s="1"/>
  <c r="AC53" i="3"/>
  <c r="AC66" i="3" s="1"/>
  <c r="AC98" i="3" s="1"/>
  <c r="AC111" i="3" s="1"/>
  <c r="AC143" i="3" s="1"/>
  <c r="AC156" i="3" s="1"/>
  <c r="AC188" i="3" s="1"/>
  <c r="AB24" i="13" s="1"/>
  <c r="AB53" i="3"/>
  <c r="AB66" i="3" s="1"/>
  <c r="AB98" i="3" s="1"/>
  <c r="AB111" i="3" s="1"/>
  <c r="AB143" i="3" s="1"/>
  <c r="AB156" i="3" s="1"/>
  <c r="AB188" i="3" s="1"/>
  <c r="AA24" i="13" s="1"/>
  <c r="AA53" i="3"/>
  <c r="AA66" i="3" s="1"/>
  <c r="AA98" i="3" s="1"/>
  <c r="AA111" i="3" s="1"/>
  <c r="AA143" i="3" s="1"/>
  <c r="AA156" i="3" s="1"/>
  <c r="AA188" i="3" s="1"/>
  <c r="Z53" i="3"/>
  <c r="Z66" i="3" s="1"/>
  <c r="Z98" i="3" s="1"/>
  <c r="Z111" i="3" s="1"/>
  <c r="Z143" i="3" s="1"/>
  <c r="Z156" i="3" s="1"/>
  <c r="Z188" i="3" s="1"/>
  <c r="Y53" i="3"/>
  <c r="Y66" i="3" s="1"/>
  <c r="Y98" i="3" s="1"/>
  <c r="Y111" i="3" s="1"/>
  <c r="Y143" i="3" s="1"/>
  <c r="Y156" i="3" s="1"/>
  <c r="Y188" i="3" s="1"/>
  <c r="X53" i="3"/>
  <c r="X66" i="3" s="1"/>
  <c r="X98" i="3" s="1"/>
  <c r="X111" i="3" s="1"/>
  <c r="X143" i="3" s="1"/>
  <c r="X156" i="3" s="1"/>
  <c r="X188" i="3" s="1"/>
  <c r="W53" i="3"/>
  <c r="W66" i="3" s="1"/>
  <c r="W98" i="3" s="1"/>
  <c r="W111" i="3" s="1"/>
  <c r="W143" i="3" s="1"/>
  <c r="W156" i="3" s="1"/>
  <c r="W188" i="3" s="1"/>
  <c r="V24" i="13" s="1"/>
  <c r="V53" i="3"/>
  <c r="V66" i="3" s="1"/>
  <c r="V98" i="3" s="1"/>
  <c r="V111" i="3" s="1"/>
  <c r="V143" i="3" s="1"/>
  <c r="V156" i="3" s="1"/>
  <c r="V188" i="3" s="1"/>
  <c r="U53" i="3"/>
  <c r="U66" i="3" s="1"/>
  <c r="U98" i="3" s="1"/>
  <c r="U111" i="3" s="1"/>
  <c r="U143" i="3" s="1"/>
  <c r="U156" i="3" s="1"/>
  <c r="U188" i="3" s="1"/>
  <c r="R53" i="3"/>
  <c r="R66" i="3" s="1"/>
  <c r="R98" i="3" s="1"/>
  <c r="R111" i="3" s="1"/>
  <c r="R143" i="3" s="1"/>
  <c r="R156" i="3" s="1"/>
  <c r="R188" i="3" s="1"/>
  <c r="R7" i="3" s="1"/>
  <c r="Q53" i="3"/>
  <c r="Q66" i="3" s="1"/>
  <c r="Q98" i="3" s="1"/>
  <c r="Q111" i="3" s="1"/>
  <c r="Q143" i="3" s="1"/>
  <c r="Q156" i="3" s="1"/>
  <c r="Q188" i="3" s="1"/>
  <c r="P53" i="3"/>
  <c r="P66" i="3" s="1"/>
  <c r="P98" i="3" s="1"/>
  <c r="P111" i="3" s="1"/>
  <c r="P143" i="3" s="1"/>
  <c r="P156" i="3" s="1"/>
  <c r="P188" i="3" s="1"/>
  <c r="O53" i="3"/>
  <c r="O66" i="3" s="1"/>
  <c r="O98" i="3" s="1"/>
  <c r="O111" i="3" s="1"/>
  <c r="O143" i="3" s="1"/>
  <c r="O156" i="3" s="1"/>
  <c r="O188" i="3" s="1"/>
  <c r="O7" i="3" s="1"/>
  <c r="N53" i="3"/>
  <c r="N66" i="3" s="1"/>
  <c r="N98" i="3" s="1"/>
  <c r="N111" i="3" s="1"/>
  <c r="N143" i="3" s="1"/>
  <c r="N156" i="3" s="1"/>
  <c r="N188" i="3" s="1"/>
  <c r="M24" i="13" s="1"/>
  <c r="M53" i="3"/>
  <c r="M66" i="3" s="1"/>
  <c r="M98" i="3" s="1"/>
  <c r="M111" i="3" s="1"/>
  <c r="M143" i="3" s="1"/>
  <c r="M156" i="3" s="1"/>
  <c r="M188" i="3" s="1"/>
  <c r="L53" i="3"/>
  <c r="L66" i="3" s="1"/>
  <c r="L98" i="3" s="1"/>
  <c r="L111" i="3" s="1"/>
  <c r="L143" i="3" s="1"/>
  <c r="L156" i="3" s="1"/>
  <c r="L188" i="3" s="1"/>
  <c r="F53" i="3"/>
  <c r="F66" i="3" s="1"/>
  <c r="F98" i="3" s="1"/>
  <c r="F111" i="3" s="1"/>
  <c r="F143" i="3" s="1"/>
  <c r="F156" i="3" s="1"/>
  <c r="F188" i="3" s="1"/>
  <c r="E53" i="3"/>
  <c r="E66" i="3" s="1"/>
  <c r="E98" i="3" s="1"/>
  <c r="E111" i="3" s="1"/>
  <c r="E143" i="3" s="1"/>
  <c r="E156" i="3" s="1"/>
  <c r="E188" i="3" s="1"/>
  <c r="E7" i="3" s="1"/>
  <c r="I12" i="28" s="1"/>
  <c r="M13" i="18" s="1"/>
  <c r="D53" i="3"/>
  <c r="D66" i="3" s="1"/>
  <c r="D98" i="3" s="1"/>
  <c r="D111" i="3" s="1"/>
  <c r="D143" i="3" s="1"/>
  <c r="D156" i="3" s="1"/>
  <c r="D188" i="3" s="1"/>
  <c r="C53" i="3"/>
  <c r="C66" i="3" s="1"/>
  <c r="C98" i="3" s="1"/>
  <c r="C111" i="3" s="1"/>
  <c r="C143" i="3" s="1"/>
  <c r="C156" i="3" s="1"/>
  <c r="C188" i="3" s="1"/>
  <c r="B53" i="3"/>
  <c r="B66" i="3" s="1"/>
  <c r="B98" i="3" s="1"/>
  <c r="B111" i="3" s="1"/>
  <c r="B143" i="3" s="1"/>
  <c r="B156" i="3" s="1"/>
  <c r="B188" i="3" s="1"/>
  <c r="E237" i="3"/>
  <c r="C237" i="3"/>
  <c r="Y210" i="3"/>
  <c r="Y220" i="3" s="1"/>
  <c r="Y230" i="3" s="1"/>
  <c r="T210" i="3"/>
  <c r="T220" i="3" s="1"/>
  <c r="T230" i="3" s="1"/>
  <c r="I188" i="3"/>
  <c r="I143" i="3"/>
  <c r="I98" i="3"/>
  <c r="I53" i="3"/>
  <c r="C57" i="5"/>
  <c r="C102" i="5" s="1"/>
  <c r="C147" i="5" s="1"/>
  <c r="AJ12" i="5"/>
  <c r="AJ57" i="5" s="1"/>
  <c r="AJ102" i="5" s="1"/>
  <c r="AJ147" i="5" s="1"/>
  <c r="AI12" i="5"/>
  <c r="AK53" i="5"/>
  <c r="AK66" i="5" s="1"/>
  <c r="AK98" i="5" s="1"/>
  <c r="AK111" i="5" s="1"/>
  <c r="AK143" i="5" s="1"/>
  <c r="AK156" i="5" s="1"/>
  <c r="AK188" i="5" s="1"/>
  <c r="AJ53" i="5"/>
  <c r="AJ66" i="5" s="1"/>
  <c r="AJ98" i="5" s="1"/>
  <c r="AJ111" i="5" s="1"/>
  <c r="AJ143" i="5" s="1"/>
  <c r="AJ156" i="5" s="1"/>
  <c r="AJ188" i="5" s="1"/>
  <c r="AH53" i="5"/>
  <c r="AH66" i="5" s="1"/>
  <c r="AH98" i="5" s="1"/>
  <c r="AH111" i="5" s="1"/>
  <c r="AH143" i="5" s="1"/>
  <c r="AH156" i="5" s="1"/>
  <c r="AH188" i="5" s="1"/>
  <c r="AG28" i="13" s="1"/>
  <c r="AG53" i="5"/>
  <c r="AG66" i="5" s="1"/>
  <c r="AG98" i="5" s="1"/>
  <c r="AG111" i="5" s="1"/>
  <c r="AG143" i="5" s="1"/>
  <c r="AG156" i="5" s="1"/>
  <c r="AG188" i="5" s="1"/>
  <c r="AF53" i="5"/>
  <c r="AF66" i="5" s="1"/>
  <c r="AF98" i="5" s="1"/>
  <c r="AF111" i="5" s="1"/>
  <c r="AF143" i="5" s="1"/>
  <c r="AF156" i="5" s="1"/>
  <c r="AF188" i="5" s="1"/>
  <c r="AE53" i="5"/>
  <c r="AE66" i="5" s="1"/>
  <c r="AE98" i="5" s="1"/>
  <c r="AE111" i="5" s="1"/>
  <c r="AE143" i="5" s="1"/>
  <c r="AE156" i="5" s="1"/>
  <c r="AE188" i="5" s="1"/>
  <c r="AD28" i="13" s="1"/>
  <c r="AD53" i="5"/>
  <c r="AD66" i="5" s="1"/>
  <c r="AD98" i="5" s="1"/>
  <c r="AD111" i="5" s="1"/>
  <c r="AD143" i="5" s="1"/>
  <c r="AD156" i="5" s="1"/>
  <c r="AD188" i="5" s="1"/>
  <c r="AD7" i="5" s="1"/>
  <c r="I30" i="26" s="1"/>
  <c r="L32" i="17" s="1"/>
  <c r="AC53" i="5"/>
  <c r="AC66" i="5" s="1"/>
  <c r="AC98" i="5" s="1"/>
  <c r="AC111" i="5" s="1"/>
  <c r="AC143" i="5" s="1"/>
  <c r="AC156" i="5" s="1"/>
  <c r="AC188" i="5" s="1"/>
  <c r="AB53" i="5"/>
  <c r="AB66" i="5" s="1"/>
  <c r="AB98" i="5" s="1"/>
  <c r="AB111" i="5" s="1"/>
  <c r="AB143" i="5" s="1"/>
  <c r="AB156" i="5" s="1"/>
  <c r="AB188" i="5" s="1"/>
  <c r="AA53" i="5"/>
  <c r="AA66" i="5" s="1"/>
  <c r="AA98" i="5" s="1"/>
  <c r="AA111" i="5" s="1"/>
  <c r="AA143" i="5" s="1"/>
  <c r="AA156" i="5" s="1"/>
  <c r="AA188" i="5" s="1"/>
  <c r="Z53" i="5"/>
  <c r="Z66" i="5" s="1"/>
  <c r="Z98" i="5" s="1"/>
  <c r="Z111" i="5" s="1"/>
  <c r="Z143" i="5" s="1"/>
  <c r="Z156" i="5" s="1"/>
  <c r="Z188" i="5" s="1"/>
  <c r="Y53" i="5"/>
  <c r="Y66" i="5" s="1"/>
  <c r="Y98" i="5" s="1"/>
  <c r="Y111" i="5" s="1"/>
  <c r="Y143" i="5" s="1"/>
  <c r="Y156" i="5" s="1"/>
  <c r="Y188" i="5" s="1"/>
  <c r="X53" i="5"/>
  <c r="X66" i="5" s="1"/>
  <c r="X98" i="5" s="1"/>
  <c r="X111" i="5" s="1"/>
  <c r="X143" i="5" s="1"/>
  <c r="X156" i="5" s="1"/>
  <c r="X188" i="5" s="1"/>
  <c r="X7" i="5" s="1"/>
  <c r="W53" i="5"/>
  <c r="W66" i="5" s="1"/>
  <c r="W98" i="5" s="1"/>
  <c r="W111" i="5" s="1"/>
  <c r="W143" i="5" s="1"/>
  <c r="W156" i="5" s="1"/>
  <c r="W188" i="5" s="1"/>
  <c r="V53" i="5"/>
  <c r="V66" i="5" s="1"/>
  <c r="V98" i="5" s="1"/>
  <c r="V111" i="5" s="1"/>
  <c r="V143" i="5" s="1"/>
  <c r="V156" i="5" s="1"/>
  <c r="V188" i="5" s="1"/>
  <c r="U28" i="13" s="1"/>
  <c r="U53" i="5"/>
  <c r="U66" i="5" s="1"/>
  <c r="U98" i="5" s="1"/>
  <c r="U111" i="5" s="1"/>
  <c r="U143" i="5" s="1"/>
  <c r="U156" i="5" s="1"/>
  <c r="U188" i="5" s="1"/>
  <c r="R53" i="5"/>
  <c r="R66" i="5" s="1"/>
  <c r="R98" i="5" s="1"/>
  <c r="R111" i="5" s="1"/>
  <c r="R143" i="5" s="1"/>
  <c r="R156" i="5" s="1"/>
  <c r="R188" i="5" s="1"/>
  <c r="Q53" i="5"/>
  <c r="Q66" i="5" s="1"/>
  <c r="Q98" i="5" s="1"/>
  <c r="Q111" i="5" s="1"/>
  <c r="Q143" i="5" s="1"/>
  <c r="Q156" i="5" s="1"/>
  <c r="Q188" i="5" s="1"/>
  <c r="P53" i="5"/>
  <c r="P66" i="5" s="1"/>
  <c r="P98" i="5" s="1"/>
  <c r="P111" i="5" s="1"/>
  <c r="P143" i="5" s="1"/>
  <c r="P156" i="5" s="1"/>
  <c r="P188" i="5" s="1"/>
  <c r="O53" i="5"/>
  <c r="O66" i="5" s="1"/>
  <c r="O98" i="5" s="1"/>
  <c r="O111" i="5" s="1"/>
  <c r="O143" i="5" s="1"/>
  <c r="O156" i="5" s="1"/>
  <c r="O188" i="5" s="1"/>
  <c r="O7" i="5" s="1"/>
  <c r="N53" i="5"/>
  <c r="N66" i="5" s="1"/>
  <c r="N98" i="5" s="1"/>
  <c r="N111" i="5" s="1"/>
  <c r="N143" i="5" s="1"/>
  <c r="N156" i="5" s="1"/>
  <c r="N188" i="5" s="1"/>
  <c r="M53" i="5"/>
  <c r="M66" i="5" s="1"/>
  <c r="M98" i="5" s="1"/>
  <c r="M111" i="5" s="1"/>
  <c r="M143" i="5" s="1"/>
  <c r="M156" i="5" s="1"/>
  <c r="M188" i="5" s="1"/>
  <c r="L53" i="5"/>
  <c r="L66" i="5" s="1"/>
  <c r="L98" i="5" s="1"/>
  <c r="L111" i="5" s="1"/>
  <c r="L143" i="5" s="1"/>
  <c r="L156" i="5" s="1"/>
  <c r="L188" i="5" s="1"/>
  <c r="F53" i="5"/>
  <c r="F66" i="5" s="1"/>
  <c r="F98" i="5" s="1"/>
  <c r="F111" i="5" s="1"/>
  <c r="F143" i="5" s="1"/>
  <c r="F156" i="5" s="1"/>
  <c r="F188" i="5" s="1"/>
  <c r="F7" i="5" s="1"/>
  <c r="I13" i="26" s="1"/>
  <c r="E53" i="5"/>
  <c r="E66" i="5" s="1"/>
  <c r="E98" i="5" s="1"/>
  <c r="E111" i="5" s="1"/>
  <c r="E143" i="5" s="1"/>
  <c r="E156" i="5" s="1"/>
  <c r="E188" i="5" s="1"/>
  <c r="D53" i="5"/>
  <c r="D66" i="5" s="1"/>
  <c r="D98" i="5" s="1"/>
  <c r="D111" i="5" s="1"/>
  <c r="D143" i="5" s="1"/>
  <c r="D156" i="5" s="1"/>
  <c r="D188" i="5" s="1"/>
  <c r="C53" i="5"/>
  <c r="C66" i="5" s="1"/>
  <c r="C98" i="5" s="1"/>
  <c r="C111" i="5" s="1"/>
  <c r="C143" i="5" s="1"/>
  <c r="C156" i="5" s="1"/>
  <c r="C188" i="5" s="1"/>
  <c r="B53" i="5"/>
  <c r="B66" i="5" s="1"/>
  <c r="B98" i="5" s="1"/>
  <c r="B111" i="5" s="1"/>
  <c r="B143" i="5" s="1"/>
  <c r="B156" i="5" s="1"/>
  <c r="B188" i="5" s="1"/>
  <c r="E237" i="5"/>
  <c r="C237" i="5"/>
  <c r="Y210" i="5"/>
  <c r="Y220" i="5" s="1"/>
  <c r="Y230" i="5" s="1"/>
  <c r="T210" i="5"/>
  <c r="T220" i="5" s="1"/>
  <c r="T230" i="5" s="1"/>
  <c r="I188" i="5"/>
  <c r="I143" i="5"/>
  <c r="I98" i="5"/>
  <c r="I53" i="5"/>
  <c r="C57" i="11"/>
  <c r="C102" i="11" s="1"/>
  <c r="C147" i="11" s="1"/>
  <c r="AJ12" i="11"/>
  <c r="AJ57" i="11" s="1"/>
  <c r="AJ102" i="11" s="1"/>
  <c r="AJ147" i="11" s="1"/>
  <c r="AI12" i="11"/>
  <c r="AK53" i="11"/>
  <c r="AK66" i="11" s="1"/>
  <c r="AK98" i="11" s="1"/>
  <c r="AK111" i="11" s="1"/>
  <c r="AK143" i="11" s="1"/>
  <c r="AK156" i="11" s="1"/>
  <c r="AK188" i="11" s="1"/>
  <c r="AJ53" i="11"/>
  <c r="AJ66" i="11" s="1"/>
  <c r="AJ98" i="11" s="1"/>
  <c r="AJ111" i="11" s="1"/>
  <c r="AJ143" i="11" s="1"/>
  <c r="AJ156" i="11" s="1"/>
  <c r="AJ188" i="11" s="1"/>
  <c r="AH53" i="11"/>
  <c r="AH66" i="11" s="1"/>
  <c r="AH98" i="11" s="1"/>
  <c r="AH111" i="11" s="1"/>
  <c r="AH143" i="11" s="1"/>
  <c r="AH156" i="11" s="1"/>
  <c r="AH188" i="11" s="1"/>
  <c r="AG53" i="11"/>
  <c r="AG66" i="11" s="1"/>
  <c r="AG98" i="11" s="1"/>
  <c r="AG111" i="11" s="1"/>
  <c r="AG143" i="11" s="1"/>
  <c r="AG156" i="11" s="1"/>
  <c r="AG188" i="11" s="1"/>
  <c r="AF53" i="11"/>
  <c r="AF66" i="11" s="1"/>
  <c r="AF98" i="11" s="1"/>
  <c r="AF111" i="11" s="1"/>
  <c r="AF143" i="11" s="1"/>
  <c r="AF156" i="11" s="1"/>
  <c r="AF188" i="11" s="1"/>
  <c r="AE53" i="11"/>
  <c r="AE66" i="11" s="1"/>
  <c r="AE98" i="11" s="1"/>
  <c r="AE111" i="11" s="1"/>
  <c r="AE143" i="11" s="1"/>
  <c r="AE156" i="11" s="1"/>
  <c r="AE188" i="11" s="1"/>
  <c r="AD53" i="11"/>
  <c r="AD66" i="11" s="1"/>
  <c r="AD98" i="11" s="1"/>
  <c r="AD111" i="11" s="1"/>
  <c r="AD143" i="11" s="1"/>
  <c r="AD156" i="11" s="1"/>
  <c r="AD188" i="11" s="1"/>
  <c r="AC53" i="11"/>
  <c r="AC66" i="11" s="1"/>
  <c r="AC98" i="11" s="1"/>
  <c r="AC111" i="11" s="1"/>
  <c r="AC143" i="11" s="1"/>
  <c r="AC156" i="11" s="1"/>
  <c r="AC188" i="11" s="1"/>
  <c r="AB53" i="11"/>
  <c r="AB66" i="11" s="1"/>
  <c r="AB98" i="11" s="1"/>
  <c r="AB111" i="11" s="1"/>
  <c r="AB143" i="11" s="1"/>
  <c r="AB156" i="11" s="1"/>
  <c r="AB188" i="11" s="1"/>
  <c r="AA53" i="11"/>
  <c r="AA66" i="11" s="1"/>
  <c r="AA98" i="11" s="1"/>
  <c r="AA111" i="11" s="1"/>
  <c r="AA143" i="11" s="1"/>
  <c r="AA156" i="11" s="1"/>
  <c r="AA188" i="11" s="1"/>
  <c r="Z38" i="13" s="1"/>
  <c r="Z53" i="11"/>
  <c r="Z66" i="11" s="1"/>
  <c r="Z98" i="11" s="1"/>
  <c r="Z111" i="11" s="1"/>
  <c r="Z143" i="11" s="1"/>
  <c r="Z156" i="11" s="1"/>
  <c r="Z188" i="11" s="1"/>
  <c r="Y53" i="11"/>
  <c r="Y66" i="11" s="1"/>
  <c r="Y98" i="11" s="1"/>
  <c r="Y111" i="11" s="1"/>
  <c r="Y143" i="11" s="1"/>
  <c r="Y156" i="11" s="1"/>
  <c r="Y188" i="11" s="1"/>
  <c r="Y7" i="11" s="1"/>
  <c r="H25" i="20" s="1"/>
  <c r="L26" i="31" s="1"/>
  <c r="X53" i="11"/>
  <c r="X66" i="11" s="1"/>
  <c r="X98" i="11" s="1"/>
  <c r="X111" i="11" s="1"/>
  <c r="X143" i="11" s="1"/>
  <c r="X156" i="11" s="1"/>
  <c r="X188" i="11" s="1"/>
  <c r="X7" i="11" s="1"/>
  <c r="W53" i="11"/>
  <c r="W66" i="11" s="1"/>
  <c r="W98" i="11" s="1"/>
  <c r="W111" i="11" s="1"/>
  <c r="W143" i="11" s="1"/>
  <c r="W156" i="11" s="1"/>
  <c r="W188" i="11" s="1"/>
  <c r="V53" i="11"/>
  <c r="V66" i="11" s="1"/>
  <c r="V98" i="11" s="1"/>
  <c r="V111" i="11" s="1"/>
  <c r="V143" i="11" s="1"/>
  <c r="V156" i="11" s="1"/>
  <c r="V188" i="11" s="1"/>
  <c r="U53" i="11"/>
  <c r="U66" i="11" s="1"/>
  <c r="U98" i="11" s="1"/>
  <c r="U111" i="11" s="1"/>
  <c r="U143" i="11" s="1"/>
  <c r="U156" i="11" s="1"/>
  <c r="U188" i="11" s="1"/>
  <c r="R53" i="11"/>
  <c r="R66" i="11" s="1"/>
  <c r="R98" i="11" s="1"/>
  <c r="R111" i="11" s="1"/>
  <c r="R143" i="11" s="1"/>
  <c r="R156" i="11" s="1"/>
  <c r="R188" i="11" s="1"/>
  <c r="Q53" i="11"/>
  <c r="Q66" i="11" s="1"/>
  <c r="Q98" i="11" s="1"/>
  <c r="Q111" i="11" s="1"/>
  <c r="Q143" i="11" s="1"/>
  <c r="Q156" i="11" s="1"/>
  <c r="Q188" i="11" s="1"/>
  <c r="Q7" i="11" s="1"/>
  <c r="P53" i="11"/>
  <c r="P66" i="11" s="1"/>
  <c r="P98" i="11" s="1"/>
  <c r="P111" i="11" s="1"/>
  <c r="P143" i="11" s="1"/>
  <c r="P156" i="11" s="1"/>
  <c r="P188" i="11" s="1"/>
  <c r="O53" i="11"/>
  <c r="O66" i="11" s="1"/>
  <c r="O98" i="11" s="1"/>
  <c r="O111" i="11" s="1"/>
  <c r="O143" i="11" s="1"/>
  <c r="O156" i="11" s="1"/>
  <c r="O188" i="11" s="1"/>
  <c r="N53" i="11"/>
  <c r="N66" i="11" s="1"/>
  <c r="N98" i="11" s="1"/>
  <c r="N111" i="11" s="1"/>
  <c r="N143" i="11" s="1"/>
  <c r="N156" i="11" s="1"/>
  <c r="N188" i="11" s="1"/>
  <c r="M53" i="11"/>
  <c r="M66" i="11" s="1"/>
  <c r="M98" i="11" s="1"/>
  <c r="M111" i="11" s="1"/>
  <c r="M143" i="11" s="1"/>
  <c r="M156" i="11" s="1"/>
  <c r="M188" i="11" s="1"/>
  <c r="L53" i="11"/>
  <c r="L66" i="11" s="1"/>
  <c r="L98" i="11" s="1"/>
  <c r="L111" i="11" s="1"/>
  <c r="L143" i="11" s="1"/>
  <c r="L156" i="11" s="1"/>
  <c r="L188" i="11" s="1"/>
  <c r="L7" i="11" s="1"/>
  <c r="F53" i="11"/>
  <c r="F66" i="11" s="1"/>
  <c r="F98" i="11" s="1"/>
  <c r="F111" i="11" s="1"/>
  <c r="F143" i="11" s="1"/>
  <c r="F156" i="11" s="1"/>
  <c r="F188" i="11" s="1"/>
  <c r="E53" i="11"/>
  <c r="E66" i="11" s="1"/>
  <c r="E98" i="11" s="1"/>
  <c r="E111" i="11" s="1"/>
  <c r="E143" i="11" s="1"/>
  <c r="E156" i="11" s="1"/>
  <c r="E188" i="11" s="1"/>
  <c r="D53" i="11"/>
  <c r="D66" i="11" s="1"/>
  <c r="D98" i="11" s="1"/>
  <c r="D111" i="11" s="1"/>
  <c r="D143" i="11" s="1"/>
  <c r="D156" i="11" s="1"/>
  <c r="D188" i="11" s="1"/>
  <c r="C53" i="11"/>
  <c r="C66" i="11" s="1"/>
  <c r="C98" i="11" s="1"/>
  <c r="C111" i="11" s="1"/>
  <c r="C143" i="11" s="1"/>
  <c r="C156" i="11" s="1"/>
  <c r="C188" i="11" s="1"/>
  <c r="B53" i="11"/>
  <c r="B66" i="11" s="1"/>
  <c r="B98" i="11" s="1"/>
  <c r="B111" i="11" s="1"/>
  <c r="B143" i="11" s="1"/>
  <c r="B156" i="11" s="1"/>
  <c r="B188" i="11" s="1"/>
  <c r="E237" i="11"/>
  <c r="C237" i="11"/>
  <c r="Y210" i="11"/>
  <c r="Y220" i="11" s="1"/>
  <c r="Y230" i="11" s="1"/>
  <c r="T210" i="11"/>
  <c r="T220" i="11" s="1"/>
  <c r="T230" i="11" s="1"/>
  <c r="I188" i="11"/>
  <c r="I143" i="11"/>
  <c r="I98" i="11"/>
  <c r="I53" i="11"/>
  <c r="C57" i="10"/>
  <c r="C102" i="10" s="1"/>
  <c r="C147" i="10" s="1"/>
  <c r="AJ12" i="10"/>
  <c r="AJ57" i="10" s="1"/>
  <c r="AJ102" i="10" s="1"/>
  <c r="AJ147" i="10" s="1"/>
  <c r="AI12" i="10"/>
  <c r="AK53" i="10"/>
  <c r="AK66" i="10" s="1"/>
  <c r="AK98" i="10" s="1"/>
  <c r="AK111" i="10" s="1"/>
  <c r="AK143" i="10" s="1"/>
  <c r="AK156" i="10" s="1"/>
  <c r="AK188" i="10" s="1"/>
  <c r="AJ53" i="10"/>
  <c r="AJ66" i="10" s="1"/>
  <c r="AJ98" i="10" s="1"/>
  <c r="AJ111" i="10" s="1"/>
  <c r="AJ143" i="10" s="1"/>
  <c r="AJ156" i="10" s="1"/>
  <c r="AJ188" i="10" s="1"/>
  <c r="AJ7" i="10" s="1"/>
  <c r="I36" i="21" s="1"/>
  <c r="K38" i="31" s="1"/>
  <c r="AH53" i="10"/>
  <c r="AH66" i="10" s="1"/>
  <c r="AH98" i="10" s="1"/>
  <c r="AH111" i="10" s="1"/>
  <c r="AH143" i="10" s="1"/>
  <c r="AH156" i="10" s="1"/>
  <c r="AH188" i="10" s="1"/>
  <c r="AG53" i="10"/>
  <c r="AG66" i="10" s="1"/>
  <c r="AG98" i="10" s="1"/>
  <c r="AG111" i="10" s="1"/>
  <c r="AG143" i="10" s="1"/>
  <c r="AG156" i="10" s="1"/>
  <c r="AG188" i="10" s="1"/>
  <c r="AG7" i="10" s="1"/>
  <c r="I33" i="21" s="1"/>
  <c r="K35" i="31" s="1"/>
  <c r="AF53" i="10"/>
  <c r="AF66" i="10" s="1"/>
  <c r="AF98" i="10" s="1"/>
  <c r="AF111" i="10" s="1"/>
  <c r="AF143" i="10" s="1"/>
  <c r="AF156" i="10" s="1"/>
  <c r="AF188" i="10" s="1"/>
  <c r="AE53" i="10"/>
  <c r="AE66" i="10" s="1"/>
  <c r="AE98" i="10" s="1"/>
  <c r="AE111" i="10" s="1"/>
  <c r="AE143" i="10" s="1"/>
  <c r="AE156" i="10" s="1"/>
  <c r="AE188" i="10" s="1"/>
  <c r="AD53" i="10"/>
  <c r="AD66" i="10" s="1"/>
  <c r="AD98" i="10" s="1"/>
  <c r="AD111" i="10" s="1"/>
  <c r="AD143" i="10" s="1"/>
  <c r="AD156" i="10" s="1"/>
  <c r="AD188" i="10" s="1"/>
  <c r="AC53" i="10"/>
  <c r="AC66" i="10" s="1"/>
  <c r="AC98" i="10" s="1"/>
  <c r="AC111" i="10" s="1"/>
  <c r="AC143" i="10" s="1"/>
  <c r="AC156" i="10" s="1"/>
  <c r="AC188" i="10" s="1"/>
  <c r="AB53" i="10"/>
  <c r="AB66" i="10" s="1"/>
  <c r="AB98" i="10" s="1"/>
  <c r="AB111" i="10" s="1"/>
  <c r="AB143" i="10" s="1"/>
  <c r="AB156" i="10" s="1"/>
  <c r="AB188" i="10" s="1"/>
  <c r="AA53" i="10"/>
  <c r="AA66" i="10" s="1"/>
  <c r="AA98" i="10" s="1"/>
  <c r="AA111" i="10" s="1"/>
  <c r="AA143" i="10" s="1"/>
  <c r="AA156" i="10" s="1"/>
  <c r="AA188" i="10" s="1"/>
  <c r="Z53" i="10"/>
  <c r="Z66" i="10" s="1"/>
  <c r="Z98" i="10" s="1"/>
  <c r="Z111" i="10" s="1"/>
  <c r="Z143" i="10" s="1"/>
  <c r="Z156" i="10" s="1"/>
  <c r="Z188" i="10" s="1"/>
  <c r="Y53" i="10"/>
  <c r="Y66" i="10" s="1"/>
  <c r="Y98" i="10" s="1"/>
  <c r="Y111" i="10" s="1"/>
  <c r="Y143" i="10" s="1"/>
  <c r="Y156" i="10" s="1"/>
  <c r="Y188" i="10" s="1"/>
  <c r="X53" i="10"/>
  <c r="X66" i="10" s="1"/>
  <c r="X98" i="10" s="1"/>
  <c r="X111" i="10" s="1"/>
  <c r="X143" i="10" s="1"/>
  <c r="X156" i="10" s="1"/>
  <c r="X188" i="10" s="1"/>
  <c r="W37" i="13" s="1"/>
  <c r="W53" i="10"/>
  <c r="W66" i="10" s="1"/>
  <c r="W98" i="10" s="1"/>
  <c r="W111" i="10" s="1"/>
  <c r="W143" i="10" s="1"/>
  <c r="W156" i="10" s="1"/>
  <c r="W188" i="10" s="1"/>
  <c r="V53" i="10"/>
  <c r="V66" i="10" s="1"/>
  <c r="V98" i="10" s="1"/>
  <c r="V111" i="10" s="1"/>
  <c r="V143" i="10" s="1"/>
  <c r="V156" i="10" s="1"/>
  <c r="V188" i="10" s="1"/>
  <c r="U53" i="10"/>
  <c r="U66" i="10" s="1"/>
  <c r="U98" i="10" s="1"/>
  <c r="U111" i="10" s="1"/>
  <c r="U143" i="10" s="1"/>
  <c r="U156" i="10" s="1"/>
  <c r="U188" i="10" s="1"/>
  <c r="T37" i="13" s="1"/>
  <c r="N53" i="10"/>
  <c r="N66" i="10" s="1"/>
  <c r="N98" i="10" s="1"/>
  <c r="N111" i="10" s="1"/>
  <c r="N143" i="10" s="1"/>
  <c r="N156" i="10" s="1"/>
  <c r="N188" i="10" s="1"/>
  <c r="M37" i="13" s="1"/>
  <c r="M53" i="10"/>
  <c r="M66" i="10" s="1"/>
  <c r="M98" i="10" s="1"/>
  <c r="M111" i="10" s="1"/>
  <c r="M143" i="10" s="1"/>
  <c r="M156" i="10" s="1"/>
  <c r="M188" i="10" s="1"/>
  <c r="L53" i="10"/>
  <c r="L66" i="10" s="1"/>
  <c r="L98" i="10" s="1"/>
  <c r="L111" i="10" s="1"/>
  <c r="L143" i="10" s="1"/>
  <c r="L156" i="10" s="1"/>
  <c r="L188" i="10" s="1"/>
  <c r="L7" i="10" s="1"/>
  <c r="F53" i="10"/>
  <c r="F66" i="10" s="1"/>
  <c r="F98" i="10" s="1"/>
  <c r="F111" i="10" s="1"/>
  <c r="F143" i="10" s="1"/>
  <c r="F156" i="10" s="1"/>
  <c r="F188" i="10" s="1"/>
  <c r="E53" i="10"/>
  <c r="E66" i="10" s="1"/>
  <c r="E98" i="10" s="1"/>
  <c r="E111" i="10" s="1"/>
  <c r="E143" i="10" s="1"/>
  <c r="E156" i="10" s="1"/>
  <c r="E188" i="10" s="1"/>
  <c r="D53" i="10"/>
  <c r="D66" i="10" s="1"/>
  <c r="D98" i="10" s="1"/>
  <c r="D111" i="10" s="1"/>
  <c r="D143" i="10" s="1"/>
  <c r="D156" i="10" s="1"/>
  <c r="D188" i="10" s="1"/>
  <c r="C53" i="10"/>
  <c r="C66" i="10" s="1"/>
  <c r="C98" i="10" s="1"/>
  <c r="C111" i="10" s="1"/>
  <c r="C143" i="10" s="1"/>
  <c r="C156" i="10" s="1"/>
  <c r="C188" i="10" s="1"/>
  <c r="B53" i="10"/>
  <c r="B66" i="10" s="1"/>
  <c r="B98" i="10" s="1"/>
  <c r="B111" i="10" s="1"/>
  <c r="B143" i="10" s="1"/>
  <c r="B156" i="10" s="1"/>
  <c r="B188" i="10" s="1"/>
  <c r="E237" i="10"/>
  <c r="C237" i="10"/>
  <c r="Y210" i="10"/>
  <c r="Y220" i="10" s="1"/>
  <c r="Y230" i="10" s="1"/>
  <c r="T210" i="10"/>
  <c r="T220" i="10" s="1"/>
  <c r="T230" i="10" s="1"/>
  <c r="I188" i="10"/>
  <c r="I143" i="10"/>
  <c r="I98" i="10"/>
  <c r="I53" i="10"/>
  <c r="F48" i="13"/>
  <c r="F58" i="13" s="1"/>
  <c r="F11" i="13"/>
  <c r="AA27" i="13"/>
  <c r="U53" i="9"/>
  <c r="U66" i="9" s="1"/>
  <c r="U98" i="9" s="1"/>
  <c r="U111" i="9" s="1"/>
  <c r="U143" i="9" s="1"/>
  <c r="U156" i="9" s="1"/>
  <c r="U188" i="9" s="1"/>
  <c r="V53" i="9"/>
  <c r="V66" i="9" s="1"/>
  <c r="V98" i="9" s="1"/>
  <c r="V111" i="9" s="1"/>
  <c r="V143" i="9" s="1"/>
  <c r="V156" i="9" s="1"/>
  <c r="V188" i="9" s="1"/>
  <c r="W53" i="9"/>
  <c r="W66" i="9" s="1"/>
  <c r="W98" i="9" s="1"/>
  <c r="W111" i="9" s="1"/>
  <c r="W143" i="9" s="1"/>
  <c r="W156" i="9" s="1"/>
  <c r="W188" i="9" s="1"/>
  <c r="X53" i="9"/>
  <c r="X66" i="9" s="1"/>
  <c r="X98" i="9" s="1"/>
  <c r="X111" i="9" s="1"/>
  <c r="X143" i="9" s="1"/>
  <c r="X156" i="9" s="1"/>
  <c r="X188" i="9" s="1"/>
  <c r="Y53" i="9"/>
  <c r="Y66" i="9" s="1"/>
  <c r="Y98" i="9" s="1"/>
  <c r="Y111" i="9" s="1"/>
  <c r="Y143" i="9" s="1"/>
  <c r="Y156" i="9" s="1"/>
  <c r="Y188" i="9" s="1"/>
  <c r="Z53" i="9"/>
  <c r="Z66" i="9" s="1"/>
  <c r="Z98" i="9" s="1"/>
  <c r="Z111" i="9" s="1"/>
  <c r="Z143" i="9" s="1"/>
  <c r="Z156" i="9" s="1"/>
  <c r="Z188" i="9" s="1"/>
  <c r="AA53" i="9"/>
  <c r="AA66" i="9" s="1"/>
  <c r="AA98" i="9" s="1"/>
  <c r="AA111" i="9" s="1"/>
  <c r="AA143" i="9" s="1"/>
  <c r="AA156" i="9" s="1"/>
  <c r="AA188" i="9" s="1"/>
  <c r="Z34" i="13" s="1"/>
  <c r="AB53" i="9"/>
  <c r="AB66" i="9" s="1"/>
  <c r="AB98" i="9" s="1"/>
  <c r="AB111" i="9" s="1"/>
  <c r="AB143" i="9" s="1"/>
  <c r="AB156" i="9" s="1"/>
  <c r="AB188" i="9" s="1"/>
  <c r="AC53" i="9"/>
  <c r="AC66" i="9" s="1"/>
  <c r="AC98" i="9" s="1"/>
  <c r="AC111" i="9" s="1"/>
  <c r="AC143" i="9" s="1"/>
  <c r="AC156" i="9" s="1"/>
  <c r="AC188" i="9" s="1"/>
  <c r="AD53" i="9"/>
  <c r="AD66" i="9" s="1"/>
  <c r="AD98" i="9" s="1"/>
  <c r="AD111" i="9" s="1"/>
  <c r="AD143" i="9" s="1"/>
  <c r="AD156" i="9" s="1"/>
  <c r="AD188" i="9" s="1"/>
  <c r="AD7" i="9" s="1"/>
  <c r="I30" i="22" s="1"/>
  <c r="M32" i="16" s="1"/>
  <c r="AE53" i="9"/>
  <c r="AE66" i="9" s="1"/>
  <c r="AE98" i="9" s="1"/>
  <c r="AE111" i="9" s="1"/>
  <c r="AE143" i="9" s="1"/>
  <c r="AE156" i="9" s="1"/>
  <c r="AE188" i="9" s="1"/>
  <c r="AF53" i="9"/>
  <c r="AF66" i="9" s="1"/>
  <c r="AF98" i="9" s="1"/>
  <c r="AF111" i="9" s="1"/>
  <c r="AF143" i="9" s="1"/>
  <c r="AF156" i="9" s="1"/>
  <c r="AF188" i="9" s="1"/>
  <c r="AG53" i="9"/>
  <c r="AG66" i="9" s="1"/>
  <c r="AG98" i="9" s="1"/>
  <c r="AG111" i="9" s="1"/>
  <c r="AG143" i="9" s="1"/>
  <c r="AG156" i="9" s="1"/>
  <c r="AG188" i="9" s="1"/>
  <c r="AH53" i="9"/>
  <c r="AH66" i="9" s="1"/>
  <c r="AH98" i="9" s="1"/>
  <c r="AH111" i="9" s="1"/>
  <c r="AH143" i="9" s="1"/>
  <c r="AH156" i="9" s="1"/>
  <c r="AH188" i="9" s="1"/>
  <c r="AJ53" i="9"/>
  <c r="AJ66" i="9" s="1"/>
  <c r="AJ98" i="9" s="1"/>
  <c r="AJ111" i="9" s="1"/>
  <c r="AJ143" i="9" s="1"/>
  <c r="AJ156" i="9" s="1"/>
  <c r="AJ188" i="9" s="1"/>
  <c r="AK53" i="9"/>
  <c r="AK66" i="9" s="1"/>
  <c r="AK98" i="9" s="1"/>
  <c r="AK111" i="9" s="1"/>
  <c r="AK143" i="9" s="1"/>
  <c r="AK156" i="9" s="1"/>
  <c r="AK188" i="9" s="1"/>
  <c r="AI34" i="13" s="1"/>
  <c r="L53" i="9"/>
  <c r="L66" i="9" s="1"/>
  <c r="L98" i="9" s="1"/>
  <c r="L111" i="9" s="1"/>
  <c r="L143" i="9" s="1"/>
  <c r="L156" i="9" s="1"/>
  <c r="L188" i="9" s="1"/>
  <c r="M53" i="9"/>
  <c r="M66" i="9" s="1"/>
  <c r="M98" i="9" s="1"/>
  <c r="M111" i="9" s="1"/>
  <c r="M143" i="9" s="1"/>
  <c r="M156" i="9" s="1"/>
  <c r="M188" i="9" s="1"/>
  <c r="M7" i="9" s="1"/>
  <c r="N53" i="9"/>
  <c r="N66" i="9" s="1"/>
  <c r="N98" i="9" s="1"/>
  <c r="N111" i="9" s="1"/>
  <c r="N143" i="9" s="1"/>
  <c r="N156" i="9" s="1"/>
  <c r="N188" i="9" s="1"/>
  <c r="O53" i="9"/>
  <c r="O66" i="9" s="1"/>
  <c r="O98" i="9" s="1"/>
  <c r="O111" i="9" s="1"/>
  <c r="O143" i="9" s="1"/>
  <c r="O156" i="9" s="1"/>
  <c r="O188" i="9" s="1"/>
  <c r="P53" i="9"/>
  <c r="P66" i="9" s="1"/>
  <c r="P98" i="9" s="1"/>
  <c r="P111" i="9" s="1"/>
  <c r="P143" i="9" s="1"/>
  <c r="P156" i="9" s="1"/>
  <c r="P188" i="9" s="1"/>
  <c r="Q53" i="9"/>
  <c r="Q66" i="9" s="1"/>
  <c r="Q98" i="9" s="1"/>
  <c r="Q111" i="9" s="1"/>
  <c r="Q143" i="9" s="1"/>
  <c r="Q156" i="9" s="1"/>
  <c r="Q188" i="9" s="1"/>
  <c r="P34" i="13" s="1"/>
  <c r="R53" i="9"/>
  <c r="R66" i="9" s="1"/>
  <c r="R98" i="9" s="1"/>
  <c r="R111" i="9" s="1"/>
  <c r="R143" i="9" s="1"/>
  <c r="R156" i="9" s="1"/>
  <c r="R188" i="9" s="1"/>
  <c r="C53" i="9"/>
  <c r="C66" i="9" s="1"/>
  <c r="C98" i="9" s="1"/>
  <c r="C111" i="9" s="1"/>
  <c r="C143" i="9" s="1"/>
  <c r="C156" i="9" s="1"/>
  <c r="C188" i="9" s="1"/>
  <c r="D53" i="9"/>
  <c r="D66" i="9" s="1"/>
  <c r="D98" i="9" s="1"/>
  <c r="D111" i="9" s="1"/>
  <c r="D143" i="9" s="1"/>
  <c r="D156" i="9" s="1"/>
  <c r="D188" i="9" s="1"/>
  <c r="E53" i="9"/>
  <c r="E66" i="9" s="1"/>
  <c r="E98" i="9" s="1"/>
  <c r="E111" i="9" s="1"/>
  <c r="E143" i="9" s="1"/>
  <c r="E156" i="9" s="1"/>
  <c r="E188" i="9" s="1"/>
  <c r="F53" i="9"/>
  <c r="F66" i="9" s="1"/>
  <c r="F98" i="9" s="1"/>
  <c r="F111" i="9" s="1"/>
  <c r="F143" i="9" s="1"/>
  <c r="F156" i="9" s="1"/>
  <c r="F188" i="9" s="1"/>
  <c r="B53" i="9"/>
  <c r="B66" i="9" s="1"/>
  <c r="B98" i="9" s="1"/>
  <c r="B111" i="9" s="1"/>
  <c r="B143" i="9" s="1"/>
  <c r="B156" i="9" s="1"/>
  <c r="B188" i="9" s="1"/>
  <c r="C57" i="9"/>
  <c r="C102" i="9" s="1"/>
  <c r="C147" i="9" s="1"/>
  <c r="AJ12" i="9"/>
  <c r="AJ57" i="9" s="1"/>
  <c r="AJ102" i="9" s="1"/>
  <c r="AJ147" i="9" s="1"/>
  <c r="AI12" i="9"/>
  <c r="E237" i="9"/>
  <c r="C237" i="9"/>
  <c r="Y210" i="9"/>
  <c r="Y220" i="9" s="1"/>
  <c r="Y230" i="9" s="1"/>
  <c r="T210" i="9"/>
  <c r="T220" i="9" s="1"/>
  <c r="T230" i="9" s="1"/>
  <c r="I188" i="9"/>
  <c r="I143" i="9"/>
  <c r="I98" i="9"/>
  <c r="I53" i="9"/>
  <c r="F48" i="17"/>
  <c r="H50" i="17" s="1"/>
  <c r="G234" i="8" l="1"/>
  <c r="O204" i="8" s="1"/>
  <c r="F48" i="16"/>
  <c r="H50" i="16" s="1"/>
  <c r="G234" i="4"/>
  <c r="O204" i="4" s="1"/>
  <c r="G234" i="2"/>
  <c r="O204" i="2" s="1"/>
  <c r="G234" i="3"/>
  <c r="O204" i="3" s="1"/>
  <c r="Q39" i="13"/>
  <c r="V39" i="13"/>
  <c r="G234" i="1"/>
  <c r="O204" i="1" s="1"/>
  <c r="G234" i="5"/>
  <c r="O204" i="5" s="1"/>
  <c r="X23" i="13"/>
  <c r="AF32" i="13"/>
  <c r="T33" i="13"/>
  <c r="V27" i="13"/>
  <c r="AE23" i="13"/>
  <c r="X33" i="13"/>
  <c r="Y27" i="13"/>
  <c r="T23" i="13"/>
  <c r="N23" i="13"/>
  <c r="C27" i="13"/>
  <c r="G234" i="12"/>
  <c r="O204" i="12" s="1"/>
  <c r="F49" i="31" s="1"/>
  <c r="G234" i="11"/>
  <c r="O204" i="11" s="1"/>
  <c r="G234" i="6"/>
  <c r="O204" i="6" s="1"/>
  <c r="F49" i="17" s="1"/>
  <c r="G234" i="9"/>
  <c r="O204" i="9" s="1"/>
  <c r="F49" i="16" s="1"/>
  <c r="G234" i="10"/>
  <c r="O204" i="10" s="1"/>
  <c r="G234" i="7"/>
  <c r="O204" i="7" s="1"/>
  <c r="W33" i="13"/>
  <c r="AG39" i="13"/>
  <c r="K53" i="1"/>
  <c r="K66" i="1" s="1"/>
  <c r="K98" i="1" s="1"/>
  <c r="K111" i="1" s="1"/>
  <c r="K143" i="1" s="1"/>
  <c r="K156" i="1" s="1"/>
  <c r="K188" i="1" s="1"/>
  <c r="O197" i="1" s="1"/>
  <c r="AD27" i="13"/>
  <c r="L27" i="13"/>
  <c r="F33" i="13"/>
  <c r="P27" i="13"/>
  <c r="N33" i="13"/>
  <c r="H24" i="23"/>
  <c r="L25" i="16" s="1"/>
  <c r="AE27" i="13"/>
  <c r="AF39" i="13"/>
  <c r="K53" i="8"/>
  <c r="K66" i="8" s="1"/>
  <c r="K98" i="8" s="1"/>
  <c r="K111" i="8" s="1"/>
  <c r="K143" i="8" s="1"/>
  <c r="K156" i="8" s="1"/>
  <c r="K188" i="8" s="1"/>
  <c r="K7" i="8" s="1"/>
  <c r="K53" i="3"/>
  <c r="K66" i="3" s="1"/>
  <c r="K98" i="3" s="1"/>
  <c r="K111" i="3" s="1"/>
  <c r="K143" i="3" s="1"/>
  <c r="K156" i="3" s="1"/>
  <c r="K188" i="3" s="1"/>
  <c r="J53" i="1"/>
  <c r="J66" i="1" s="1"/>
  <c r="J98" i="1" s="1"/>
  <c r="J111" i="1" s="1"/>
  <c r="E27" i="13"/>
  <c r="O23" i="13"/>
  <c r="AI27" i="13"/>
  <c r="L33" i="13"/>
  <c r="K53" i="4"/>
  <c r="K66" i="4" s="1"/>
  <c r="K98" i="4" s="1"/>
  <c r="K111" i="4" s="1"/>
  <c r="K143" i="4" s="1"/>
  <c r="K156" i="4" s="1"/>
  <c r="K188" i="4" s="1"/>
  <c r="Q27" i="13"/>
  <c r="L32" i="13"/>
  <c r="O7" i="4"/>
  <c r="N27" i="13"/>
  <c r="AE7" i="8"/>
  <c r="I31" i="23" s="1"/>
  <c r="L33" i="16" s="1"/>
  <c r="AD33" i="13"/>
  <c r="K53" i="7"/>
  <c r="K66" i="7" s="1"/>
  <c r="K98" i="7" s="1"/>
  <c r="K111" i="7" s="1"/>
  <c r="K143" i="7" s="1"/>
  <c r="K156" i="7" s="1"/>
  <c r="K188" i="7" s="1"/>
  <c r="J32" i="13" s="1"/>
  <c r="AG22" i="13"/>
  <c r="K53" i="11"/>
  <c r="K66" i="11" s="1"/>
  <c r="K98" i="11" s="1"/>
  <c r="K111" i="11" s="1"/>
  <c r="K143" i="11" s="1"/>
  <c r="K156" i="11" s="1"/>
  <c r="K188" i="11" s="1"/>
  <c r="K7" i="11" s="1"/>
  <c r="K53" i="9"/>
  <c r="K66" i="9" s="1"/>
  <c r="K98" i="9" s="1"/>
  <c r="K111" i="9" s="1"/>
  <c r="K143" i="9" s="1"/>
  <c r="K156" i="9" s="1"/>
  <c r="K188" i="9" s="1"/>
  <c r="M39" i="13"/>
  <c r="T27" i="13"/>
  <c r="W39" i="13"/>
  <c r="AK146" i="2"/>
  <c r="AK101" i="2"/>
  <c r="AK56" i="2"/>
  <c r="AK11" i="2"/>
  <c r="E56" i="2"/>
  <c r="E146" i="2"/>
  <c r="E101" i="2"/>
  <c r="Q32" i="13"/>
  <c r="AC28" i="13"/>
  <c r="F39" i="13"/>
  <c r="K53" i="2"/>
  <c r="K66" i="2" s="1"/>
  <c r="K98" i="2" s="1"/>
  <c r="K111" i="2" s="1"/>
  <c r="K143" i="2" s="1"/>
  <c r="K156" i="2" s="1"/>
  <c r="K188" i="2" s="1"/>
  <c r="O197" i="2" s="1"/>
  <c r="G10" i="3"/>
  <c r="G55" i="2"/>
  <c r="G145" i="2"/>
  <c r="G100" i="2"/>
  <c r="Q29" i="13"/>
  <c r="AB7" i="3"/>
  <c r="I28" i="28" s="1"/>
  <c r="M30" i="18" s="1"/>
  <c r="U23" i="13"/>
  <c r="I15" i="19"/>
  <c r="M16" i="31" s="1"/>
  <c r="H24" i="19"/>
  <c r="M25" i="31" s="1"/>
  <c r="Z7" i="12"/>
  <c r="I26" i="19" s="1"/>
  <c r="M28" i="31" s="1"/>
  <c r="Y39" i="13"/>
  <c r="N28" i="13"/>
  <c r="E33" i="13"/>
  <c r="K39" i="13"/>
  <c r="O27" i="13"/>
  <c r="AK7" i="7"/>
  <c r="I37" i="24" s="1"/>
  <c r="K39" i="16" s="1"/>
  <c r="D27" i="13"/>
  <c r="AC27" i="13"/>
  <c r="AA33" i="13"/>
  <c r="C39" i="13"/>
  <c r="T39" i="13"/>
  <c r="AA39" i="13"/>
  <c r="Q33" i="13"/>
  <c r="AF33" i="13"/>
  <c r="J143" i="1"/>
  <c r="J156" i="1" s="1"/>
  <c r="J188" i="1" s="1"/>
  <c r="J7" i="1" s="1"/>
  <c r="O195" i="1" s="1"/>
  <c r="O196" i="1" s="1"/>
  <c r="V7" i="5"/>
  <c r="H23" i="26" s="1"/>
  <c r="L24" i="17" s="1"/>
  <c r="K27" i="13"/>
  <c r="B33" i="13"/>
  <c r="M33" i="13"/>
  <c r="V33" i="13"/>
  <c r="AB33" i="13"/>
  <c r="AB39" i="13"/>
  <c r="E7" i="2"/>
  <c r="I12" i="29" s="1"/>
  <c r="L13" i="18" s="1"/>
  <c r="E23" i="13"/>
  <c r="X7" i="4"/>
  <c r="H24" i="27" s="1"/>
  <c r="K25" i="17" s="1"/>
  <c r="W27" i="13"/>
  <c r="O7" i="10"/>
  <c r="N37" i="13"/>
  <c r="AI24" i="13"/>
  <c r="AK7" i="3"/>
  <c r="I37" i="28" s="1"/>
  <c r="M39" i="18" s="1"/>
  <c r="AE7" i="2"/>
  <c r="I31" i="29" s="1"/>
  <c r="L33" i="18" s="1"/>
  <c r="AD23" i="13"/>
  <c r="Y7" i="12"/>
  <c r="H25" i="19" s="1"/>
  <c r="M26" i="31" s="1"/>
  <c r="X39" i="13"/>
  <c r="AH7" i="8"/>
  <c r="I34" i="23" s="1"/>
  <c r="L36" i="16" s="1"/>
  <c r="AG33" i="13"/>
  <c r="V7" i="4"/>
  <c r="H23" i="27" s="1"/>
  <c r="K24" i="17" s="1"/>
  <c r="U27" i="13"/>
  <c r="U30" i="13" s="1"/>
  <c r="AD7" i="3"/>
  <c r="I30" i="28" s="1"/>
  <c r="M32" i="18" s="1"/>
  <c r="AC24" i="13"/>
  <c r="AC7" i="2"/>
  <c r="I29" i="29" s="1"/>
  <c r="L31" i="18" s="1"/>
  <c r="AB23" i="13"/>
  <c r="AE39" i="13"/>
  <c r="AF7" i="12"/>
  <c r="I32" i="19" s="1"/>
  <c r="M34" i="31" s="1"/>
  <c r="AA7" i="8"/>
  <c r="I27" i="23" s="1"/>
  <c r="L29" i="16" s="1"/>
  <c r="Z33" i="13"/>
  <c r="B7" i="4"/>
  <c r="I9" i="27" s="1"/>
  <c r="K10" i="17" s="1"/>
  <c r="B27" i="13"/>
  <c r="AJ7" i="4"/>
  <c r="I36" i="27" s="1"/>
  <c r="K38" i="17" s="1"/>
  <c r="AH27" i="13"/>
  <c r="Q7" i="10"/>
  <c r="I15" i="21" s="1"/>
  <c r="K16" i="31" s="1"/>
  <c r="P37" i="13"/>
  <c r="K53" i="12"/>
  <c r="K66" i="12" s="1"/>
  <c r="K98" i="12" s="1"/>
  <c r="K111" i="12" s="1"/>
  <c r="K143" i="12" s="1"/>
  <c r="K156" i="12" s="1"/>
  <c r="K188" i="12" s="1"/>
  <c r="J39" i="13" s="1"/>
  <c r="AH22" i="13"/>
  <c r="E11" i="3"/>
  <c r="Z23" i="13"/>
  <c r="D33" i="13"/>
  <c r="X38" i="13"/>
  <c r="P38" i="13"/>
  <c r="U33" i="13"/>
  <c r="Y33" i="13"/>
  <c r="L39" i="13"/>
  <c r="N24" i="13"/>
  <c r="P33" i="13"/>
  <c r="AD39" i="13"/>
  <c r="K34" i="13"/>
  <c r="L7" i="9"/>
  <c r="AB7" i="7"/>
  <c r="I28" i="24" s="1"/>
  <c r="K30" i="16" s="1"/>
  <c r="AA32" i="13"/>
  <c r="AK7" i="1"/>
  <c r="I37" i="30" s="1"/>
  <c r="K39" i="18" s="1"/>
  <c r="AI22" i="13"/>
  <c r="U37" i="13"/>
  <c r="V7" i="10"/>
  <c r="H23" i="21" s="1"/>
  <c r="K24" i="31" s="1"/>
  <c r="AH7" i="11"/>
  <c r="I34" i="20" s="1"/>
  <c r="L36" i="31" s="1"/>
  <c r="AG38" i="13"/>
  <c r="AB7" i="5"/>
  <c r="I28" i="26" s="1"/>
  <c r="L30" i="17" s="1"/>
  <c r="AA28" i="13"/>
  <c r="Z7" i="7"/>
  <c r="I26" i="24" s="1"/>
  <c r="K28" i="16" s="1"/>
  <c r="Y32" i="13"/>
  <c r="C7" i="6"/>
  <c r="I10" i="25" s="1"/>
  <c r="M11" i="17" s="1"/>
  <c r="C29" i="13"/>
  <c r="W32" i="13"/>
  <c r="X7" i="7"/>
  <c r="AD7" i="7"/>
  <c r="I30" i="24" s="1"/>
  <c r="K32" i="16" s="1"/>
  <c r="AC32" i="13"/>
  <c r="O32" i="13"/>
  <c r="L22" i="13"/>
  <c r="F27" i="13"/>
  <c r="B7" i="12"/>
  <c r="I9" i="19" s="1"/>
  <c r="M10" i="31" s="1"/>
  <c r="B39" i="13"/>
  <c r="AJ7" i="8"/>
  <c r="I36" i="23" s="1"/>
  <c r="L38" i="16" s="1"/>
  <c r="AH33" i="13"/>
  <c r="F22" i="13"/>
  <c r="F32" i="13"/>
  <c r="C22" i="13"/>
  <c r="M32" i="13"/>
  <c r="U7" i="10"/>
  <c r="H22" i="21" s="1"/>
  <c r="K23" i="31" s="1"/>
  <c r="N22" i="13"/>
  <c r="X27" i="13"/>
  <c r="Z7" i="1"/>
  <c r="I26" i="30" s="1"/>
  <c r="K28" i="18" s="1"/>
  <c r="Y22" i="13"/>
  <c r="AA7" i="4"/>
  <c r="I27" i="27" s="1"/>
  <c r="K29" i="17" s="1"/>
  <c r="Z27" i="13"/>
  <c r="U7" i="7"/>
  <c r="H22" i="24" s="1"/>
  <c r="K23" i="16" s="1"/>
  <c r="T32" i="13"/>
  <c r="AD7" i="8"/>
  <c r="I30" i="23" s="1"/>
  <c r="L32" i="16" s="1"/>
  <c r="AC33" i="13"/>
  <c r="N7" i="4"/>
  <c r="S7" i="4" s="1"/>
  <c r="M27" i="13"/>
  <c r="AG7" i="4"/>
  <c r="I33" i="27" s="1"/>
  <c r="K35" i="17" s="1"/>
  <c r="AF27" i="13"/>
  <c r="D39" i="13"/>
  <c r="AF28" i="13"/>
  <c r="AG7" i="5"/>
  <c r="I33" i="26" s="1"/>
  <c r="L35" i="17" s="1"/>
  <c r="P7" i="10"/>
  <c r="I16" i="21" s="1"/>
  <c r="K17" i="31" s="1"/>
  <c r="E24" i="13"/>
  <c r="V7" i="6"/>
  <c r="H23" i="25" s="1"/>
  <c r="M24" i="17" s="1"/>
  <c r="W7" i="3"/>
  <c r="Q37" i="13"/>
  <c r="AA7" i="12"/>
  <c r="I27" i="19" s="1"/>
  <c r="M29" i="31" s="1"/>
  <c r="Z39" i="13"/>
  <c r="L7" i="8"/>
  <c r="K33" i="13"/>
  <c r="P7" i="8"/>
  <c r="I16" i="23" s="1"/>
  <c r="L17" i="16" s="1"/>
  <c r="O33" i="13"/>
  <c r="F48" i="31"/>
  <c r="H50" i="31" s="1"/>
  <c r="L23" i="13"/>
  <c r="AG23" i="13"/>
  <c r="F49" i="18"/>
  <c r="L14" i="17"/>
  <c r="M7" i="11"/>
  <c r="L38" i="13"/>
  <c r="W24" i="13"/>
  <c r="X7" i="3"/>
  <c r="Z7" i="2"/>
  <c r="I26" i="29" s="1"/>
  <c r="L28" i="18" s="1"/>
  <c r="Y23" i="13"/>
  <c r="M28" i="13"/>
  <c r="N7" i="5"/>
  <c r="N7" i="2"/>
  <c r="M23" i="13"/>
  <c r="AE7" i="6"/>
  <c r="I31" i="25" s="1"/>
  <c r="M33" i="17" s="1"/>
  <c r="AD29" i="13"/>
  <c r="AE37" i="13"/>
  <c r="AF7" i="10"/>
  <c r="I32" i="21" s="1"/>
  <c r="K34" i="31" s="1"/>
  <c r="V28" i="13"/>
  <c r="W7" i="5"/>
  <c r="H24" i="26" s="1"/>
  <c r="L25" i="17" s="1"/>
  <c r="D7" i="10"/>
  <c r="I11" i="21" s="1"/>
  <c r="K12" i="31" s="1"/>
  <c r="D37" i="13"/>
  <c r="D28" i="13"/>
  <c r="D7" i="5"/>
  <c r="I11" i="26" s="1"/>
  <c r="L12" i="17" s="1"/>
  <c r="AF7" i="5"/>
  <c r="I32" i="26" s="1"/>
  <c r="L34" i="17" s="1"/>
  <c r="AE28" i="13"/>
  <c r="Z7" i="3"/>
  <c r="I26" i="28" s="1"/>
  <c r="M28" i="18" s="1"/>
  <c r="Y24" i="13"/>
  <c r="AH7" i="4"/>
  <c r="I34" i="27" s="1"/>
  <c r="K36" i="17" s="1"/>
  <c r="AG27" i="13"/>
  <c r="W28" i="13"/>
  <c r="P7" i="3"/>
  <c r="I16" i="28" s="1"/>
  <c r="M17" i="18" s="1"/>
  <c r="O24" i="13"/>
  <c r="K53" i="10"/>
  <c r="K66" i="10" s="1"/>
  <c r="K98" i="10" s="1"/>
  <c r="K111" i="10" s="1"/>
  <c r="K143" i="10" s="1"/>
  <c r="K156" i="10" s="1"/>
  <c r="K188" i="10" s="1"/>
  <c r="O197" i="10" s="1"/>
  <c r="AD7" i="12"/>
  <c r="I30" i="19" s="1"/>
  <c r="M32" i="31" s="1"/>
  <c r="AC39" i="13"/>
  <c r="AC7" i="4"/>
  <c r="I29" i="27" s="1"/>
  <c r="K31" i="17" s="1"/>
  <c r="AB27" i="13"/>
  <c r="O29" i="13"/>
  <c r="Z22" i="13"/>
  <c r="F28" i="13"/>
  <c r="O39" i="13"/>
  <c r="F24" i="13"/>
  <c r="F7" i="3"/>
  <c r="I13" i="28" s="1"/>
  <c r="M14" i="18" s="1"/>
  <c r="V7" i="7"/>
  <c r="H23" i="24" s="1"/>
  <c r="K24" i="16" s="1"/>
  <c r="U32" i="13"/>
  <c r="F7" i="2"/>
  <c r="I13" i="29" s="1"/>
  <c r="L14" i="18" s="1"/>
  <c r="F23" i="13"/>
  <c r="AB7" i="2"/>
  <c r="I28" i="29" s="1"/>
  <c r="L30" i="18" s="1"/>
  <c r="AA23" i="13"/>
  <c r="AJ7" i="12"/>
  <c r="I36" i="19" s="1"/>
  <c r="M38" i="31" s="1"/>
  <c r="AH39" i="13"/>
  <c r="Y7" i="5"/>
  <c r="H25" i="26" s="1"/>
  <c r="L26" i="17" s="1"/>
  <c r="X28" i="13"/>
  <c r="AG7" i="2"/>
  <c r="I33" i="29" s="1"/>
  <c r="L35" i="18" s="1"/>
  <c r="AF23" i="13"/>
  <c r="K38" i="13"/>
  <c r="AA22" i="13"/>
  <c r="AC23" i="13"/>
  <c r="AH23" i="13"/>
  <c r="AE33" i="13"/>
  <c r="AI33" i="13"/>
  <c r="AI35" i="13" s="1"/>
  <c r="W38" i="13"/>
  <c r="P39" i="13"/>
  <c r="K29" i="13"/>
  <c r="L7" i="6"/>
  <c r="N29" i="13"/>
  <c r="O7" i="6"/>
  <c r="E7" i="1"/>
  <c r="I12" i="30" s="1"/>
  <c r="E22" i="13"/>
  <c r="R7" i="1"/>
  <c r="Q22" i="13"/>
  <c r="AE7" i="1"/>
  <c r="I31" i="30" s="1"/>
  <c r="K33" i="18" s="1"/>
  <c r="AD22" i="13"/>
  <c r="AC7" i="3"/>
  <c r="I29" i="28" s="1"/>
  <c r="M31" i="18" s="1"/>
  <c r="K53" i="6"/>
  <c r="K66" i="6" s="1"/>
  <c r="K98" i="6" s="1"/>
  <c r="K111" i="6" s="1"/>
  <c r="K143" i="6" s="1"/>
  <c r="K156" i="6" s="1"/>
  <c r="K188" i="6" s="1"/>
  <c r="U230" i="2"/>
  <c r="U226" i="3" s="1"/>
  <c r="U230" i="3" s="1"/>
  <c r="U226" i="4" s="1"/>
  <c r="U230" i="4" s="1"/>
  <c r="U226" i="5" s="1"/>
  <c r="U230" i="5" s="1"/>
  <c r="U226" i="6" s="1"/>
  <c r="U230" i="6" s="1"/>
  <c r="U226" i="7" s="1"/>
  <c r="U230" i="7" s="1"/>
  <c r="U226" i="8" s="1"/>
  <c r="U230" i="8" s="1"/>
  <c r="U226" i="9" s="1"/>
  <c r="U230" i="9" s="1"/>
  <c r="U226" i="10" s="1"/>
  <c r="U230" i="10" s="1"/>
  <c r="U226" i="11" s="1"/>
  <c r="U230" i="11" s="1"/>
  <c r="U226" i="12" s="1"/>
  <c r="U230" i="12" s="1"/>
  <c r="N52" i="13" s="1"/>
  <c r="I15" i="23"/>
  <c r="L16" i="16" s="1"/>
  <c r="Z230" i="2"/>
  <c r="Z226" i="3" s="1"/>
  <c r="Z230" i="3" s="1"/>
  <c r="Z226" i="4" s="1"/>
  <c r="Z230" i="4" s="1"/>
  <c r="Z226" i="5" s="1"/>
  <c r="Z230" i="5" s="1"/>
  <c r="Z226" i="6" s="1"/>
  <c r="Z230" i="6" s="1"/>
  <c r="Z226" i="7" s="1"/>
  <c r="Z230" i="7" s="1"/>
  <c r="Z226" i="8" s="1"/>
  <c r="Z230" i="8" s="1"/>
  <c r="Z226" i="9" s="1"/>
  <c r="Z230" i="9" s="1"/>
  <c r="Z226" i="10" s="1"/>
  <c r="Z230" i="10" s="1"/>
  <c r="Z226" i="11" s="1"/>
  <c r="Z230" i="11" s="1"/>
  <c r="Z226" i="12" s="1"/>
  <c r="Z230" i="12" s="1"/>
  <c r="N56" i="13" s="1"/>
  <c r="F34" i="13"/>
  <c r="F7" i="9"/>
  <c r="I13" i="22" s="1"/>
  <c r="AD34" i="13"/>
  <c r="AE7" i="9"/>
  <c r="I31" i="22" s="1"/>
  <c r="M33" i="16" s="1"/>
  <c r="X7" i="9"/>
  <c r="W34" i="13"/>
  <c r="B7" i="10"/>
  <c r="I9" i="21" s="1"/>
  <c r="K10" i="31" s="1"/>
  <c r="B37" i="13"/>
  <c r="AC7" i="10"/>
  <c r="I29" i="21" s="1"/>
  <c r="K31" i="31" s="1"/>
  <c r="AB37" i="13"/>
  <c r="AD7" i="6"/>
  <c r="I30" i="25" s="1"/>
  <c r="M32" i="17" s="1"/>
  <c r="AC29" i="13"/>
  <c r="AF29" i="13"/>
  <c r="AG7" i="6"/>
  <c r="I33" i="25" s="1"/>
  <c r="M35" i="17" s="1"/>
  <c r="R7" i="9"/>
  <c r="Q34" i="13"/>
  <c r="AE34" i="13"/>
  <c r="AF7" i="9"/>
  <c r="I32" i="22" s="1"/>
  <c r="M34" i="16" s="1"/>
  <c r="AB7" i="9"/>
  <c r="I28" i="22" s="1"/>
  <c r="M30" i="16" s="1"/>
  <c r="AA34" i="13"/>
  <c r="U7" i="11"/>
  <c r="T38" i="13"/>
  <c r="V38" i="13"/>
  <c r="W7" i="11"/>
  <c r="H24" i="20" s="1"/>
  <c r="L25" i="31" s="1"/>
  <c r="AC7" i="11"/>
  <c r="I29" i="20" s="1"/>
  <c r="L31" i="31" s="1"/>
  <c r="AB38" i="13"/>
  <c r="B7" i="9"/>
  <c r="I9" i="22" s="1"/>
  <c r="M10" i="16" s="1"/>
  <c r="B34" i="13"/>
  <c r="E34" i="13"/>
  <c r="E7" i="9"/>
  <c r="I12" i="22" s="1"/>
  <c r="M13" i="16" s="1"/>
  <c r="AH34" i="13"/>
  <c r="AJ7" i="9"/>
  <c r="I36" i="22" s="1"/>
  <c r="M38" i="16" s="1"/>
  <c r="C7" i="10"/>
  <c r="I10" i="21" s="1"/>
  <c r="K11" i="31" s="1"/>
  <c r="C37" i="13"/>
  <c r="F37" i="13"/>
  <c r="F7" i="10"/>
  <c r="I13" i="21" s="1"/>
  <c r="K14" i="31" s="1"/>
  <c r="AC37" i="13"/>
  <c r="AD7" i="10"/>
  <c r="I30" i="21" s="1"/>
  <c r="K32" i="31" s="1"/>
  <c r="AH24" i="13"/>
  <c r="AJ7" i="3"/>
  <c r="I36" i="28" s="1"/>
  <c r="M38" i="18" s="1"/>
  <c r="AC7" i="6"/>
  <c r="I29" i="25" s="1"/>
  <c r="M31" i="17" s="1"/>
  <c r="AB29" i="13"/>
  <c r="E32" i="13"/>
  <c r="E7" i="7"/>
  <c r="I12" i="24" s="1"/>
  <c r="K13" i="16" s="1"/>
  <c r="AC7" i="9"/>
  <c r="I29" i="22" s="1"/>
  <c r="M31" i="16" s="1"/>
  <c r="AB34" i="13"/>
  <c r="T34" i="13"/>
  <c r="U7" i="9"/>
  <c r="Z7" i="11"/>
  <c r="I26" i="20" s="1"/>
  <c r="L28" i="31" s="1"/>
  <c r="Y38" i="13"/>
  <c r="AB7" i="11"/>
  <c r="I28" i="20" s="1"/>
  <c r="L30" i="31" s="1"/>
  <c r="AA38" i="13"/>
  <c r="AE7" i="3"/>
  <c r="I31" i="28" s="1"/>
  <c r="M33" i="18" s="1"/>
  <c r="AD24" i="13"/>
  <c r="P7" i="9"/>
  <c r="I16" i="22" s="1"/>
  <c r="M17" i="16" s="1"/>
  <c r="O34" i="13"/>
  <c r="X34" i="13"/>
  <c r="Y7" i="9"/>
  <c r="H25" i="22" s="1"/>
  <c r="M26" i="16" s="1"/>
  <c r="V7" i="9"/>
  <c r="H23" i="22" s="1"/>
  <c r="M24" i="16" s="1"/>
  <c r="U34" i="13"/>
  <c r="Y37" i="13"/>
  <c r="Z7" i="10"/>
  <c r="I26" i="21" s="1"/>
  <c r="K28" i="31" s="1"/>
  <c r="AK7" i="11"/>
  <c r="I37" i="20" s="1"/>
  <c r="L39" i="31" s="1"/>
  <c r="AI38" i="13"/>
  <c r="Q7" i="3"/>
  <c r="I15" i="28" s="1"/>
  <c r="M16" i="18" s="1"/>
  <c r="P24" i="13"/>
  <c r="C7" i="7"/>
  <c r="I10" i="24" s="1"/>
  <c r="K11" i="16" s="1"/>
  <c r="C32" i="13"/>
  <c r="Q7" i="7"/>
  <c r="I15" i="24" s="1"/>
  <c r="K16" i="16" s="1"/>
  <c r="P32" i="13"/>
  <c r="K22" i="13"/>
  <c r="L7" i="1"/>
  <c r="AG7" i="1"/>
  <c r="I33" i="30" s="1"/>
  <c r="K35" i="18" s="1"/>
  <c r="AF22" i="13"/>
  <c r="AH37" i="13"/>
  <c r="D7" i="9"/>
  <c r="I11" i="22" s="1"/>
  <c r="M12" i="16" s="1"/>
  <c r="D34" i="13"/>
  <c r="AG34" i="13"/>
  <c r="AH7" i="9"/>
  <c r="I34" i="22" s="1"/>
  <c r="M36" i="16" s="1"/>
  <c r="Z7" i="9"/>
  <c r="I26" i="22" s="1"/>
  <c r="M28" i="16" s="1"/>
  <c r="Y34" i="13"/>
  <c r="W7" i="9"/>
  <c r="V34" i="13"/>
  <c r="F29" i="13"/>
  <c r="K32" i="13"/>
  <c r="AE7" i="10"/>
  <c r="I31" i="21" s="1"/>
  <c r="K33" i="31" s="1"/>
  <c r="AD37" i="13"/>
  <c r="B7" i="11"/>
  <c r="I9" i="20" s="1"/>
  <c r="L10" i="31" s="1"/>
  <c r="B38" i="13"/>
  <c r="D38" i="13"/>
  <c r="D7" i="11"/>
  <c r="I11" i="20" s="1"/>
  <c r="L12" i="31" s="1"/>
  <c r="F7" i="11"/>
  <c r="I13" i="20" s="1"/>
  <c r="L14" i="31" s="1"/>
  <c r="F38" i="13"/>
  <c r="O7" i="11"/>
  <c r="N38" i="13"/>
  <c r="AD7" i="11"/>
  <c r="I30" i="20" s="1"/>
  <c r="L32" i="31" s="1"/>
  <c r="AC38" i="13"/>
  <c r="AF7" i="11"/>
  <c r="I32" i="20" s="1"/>
  <c r="L34" i="31" s="1"/>
  <c r="AE38" i="13"/>
  <c r="C7" i="5"/>
  <c r="I10" i="26" s="1"/>
  <c r="C28" i="13"/>
  <c r="L7" i="5"/>
  <c r="K28" i="13"/>
  <c r="U7" i="5"/>
  <c r="T28" i="13"/>
  <c r="AA7" i="5"/>
  <c r="I27" i="26" s="1"/>
  <c r="L29" i="17" s="1"/>
  <c r="Z28" i="13"/>
  <c r="L7" i="3"/>
  <c r="K24" i="13"/>
  <c r="AA7" i="3"/>
  <c r="I27" i="28" s="1"/>
  <c r="M29" i="18" s="1"/>
  <c r="Z24" i="13"/>
  <c r="E7" i="6"/>
  <c r="I12" i="25" s="1"/>
  <c r="M13" i="17" s="1"/>
  <c r="E29" i="13"/>
  <c r="N7" i="6"/>
  <c r="M29" i="13"/>
  <c r="P29" i="13"/>
  <c r="Q7" i="6"/>
  <c r="I15" i="25" s="1"/>
  <c r="M16" i="17" s="1"/>
  <c r="Z7" i="6"/>
  <c r="I26" i="25" s="1"/>
  <c r="M28" i="17" s="1"/>
  <c r="Y29" i="13"/>
  <c r="AH7" i="6"/>
  <c r="I34" i="25" s="1"/>
  <c r="M36" i="17" s="1"/>
  <c r="AG29" i="13"/>
  <c r="D7" i="7"/>
  <c r="I11" i="24" s="1"/>
  <c r="D32" i="13"/>
  <c r="AD32" i="13"/>
  <c r="AE7" i="7"/>
  <c r="I31" i="24" s="1"/>
  <c r="K33" i="16" s="1"/>
  <c r="AH7" i="7"/>
  <c r="I34" i="24" s="1"/>
  <c r="K36" i="16" s="1"/>
  <c r="AG32" i="13"/>
  <c r="B7" i="1"/>
  <c r="I9" i="30" s="1"/>
  <c r="K10" i="18" s="1"/>
  <c r="B22" i="13"/>
  <c r="X7" i="1"/>
  <c r="W22" i="13"/>
  <c r="AF7" i="1"/>
  <c r="I32" i="30" s="1"/>
  <c r="K34" i="18" s="1"/>
  <c r="AE22" i="13"/>
  <c r="Q7" i="2"/>
  <c r="P23" i="13"/>
  <c r="W7" i="2"/>
  <c r="V23" i="13"/>
  <c r="E7" i="12"/>
  <c r="I12" i="19" s="1"/>
  <c r="M13" i="31" s="1"/>
  <c r="E39" i="13"/>
  <c r="V7" i="12"/>
  <c r="U39" i="13"/>
  <c r="C34" i="13"/>
  <c r="C7" i="9"/>
  <c r="I10" i="22" s="1"/>
  <c r="M11" i="16" s="1"/>
  <c r="AB7" i="10"/>
  <c r="I28" i="21" s="1"/>
  <c r="K30" i="31" s="1"/>
  <c r="AA37" i="13"/>
  <c r="B24" i="13"/>
  <c r="B7" i="3"/>
  <c r="I9" i="28" s="1"/>
  <c r="M10" i="18" s="1"/>
  <c r="AF7" i="3"/>
  <c r="I32" i="28" s="1"/>
  <c r="M34" i="18" s="1"/>
  <c r="AE24" i="13"/>
  <c r="B7" i="6"/>
  <c r="I9" i="25" s="1"/>
  <c r="M10" i="17" s="1"/>
  <c r="B29" i="13"/>
  <c r="AB7" i="6"/>
  <c r="I28" i="25" s="1"/>
  <c r="M30" i="17" s="1"/>
  <c r="AA29" i="13"/>
  <c r="Y7" i="1"/>
  <c r="H25" i="30" s="1"/>
  <c r="K26" i="18" s="1"/>
  <c r="X22" i="13"/>
  <c r="Q24" i="13"/>
  <c r="N7" i="10"/>
  <c r="AC34" i="13"/>
  <c r="AA7" i="11"/>
  <c r="I27" i="20" s="1"/>
  <c r="L29" i="31" s="1"/>
  <c r="L34" i="13"/>
  <c r="L35" i="13" s="1"/>
  <c r="AE7" i="5"/>
  <c r="I31" i="26" s="1"/>
  <c r="L33" i="17" s="1"/>
  <c r="AF7" i="7"/>
  <c r="I32" i="24" s="1"/>
  <c r="K34" i="16" s="1"/>
  <c r="N7" i="9"/>
  <c r="M34" i="13"/>
  <c r="AF37" i="13"/>
  <c r="K37" i="13"/>
  <c r="L37" i="13"/>
  <c r="M7" i="10"/>
  <c r="V37" i="13"/>
  <c r="W7" i="10"/>
  <c r="X37" i="13"/>
  <c r="Y7" i="10"/>
  <c r="H25" i="21" s="1"/>
  <c r="K26" i="31" s="1"/>
  <c r="AA7" i="10"/>
  <c r="I27" i="21" s="1"/>
  <c r="K29" i="31" s="1"/>
  <c r="Z37" i="13"/>
  <c r="AH7" i="10"/>
  <c r="I34" i="21" s="1"/>
  <c r="K36" i="31" s="1"/>
  <c r="AG37" i="13"/>
  <c r="AI37" i="13"/>
  <c r="AK7" i="10"/>
  <c r="I37" i="21" s="1"/>
  <c r="K39" i="31" s="1"/>
  <c r="C7" i="11"/>
  <c r="I10" i="20" s="1"/>
  <c r="L11" i="31" s="1"/>
  <c r="C38" i="13"/>
  <c r="E7" i="5"/>
  <c r="I12" i="26" s="1"/>
  <c r="L13" i="17" s="1"/>
  <c r="E28" i="13"/>
  <c r="R7" i="5"/>
  <c r="Q28" i="13"/>
  <c r="Z7" i="5"/>
  <c r="I26" i="26" s="1"/>
  <c r="L28" i="17" s="1"/>
  <c r="Y28" i="13"/>
  <c r="AK7" i="5"/>
  <c r="I37" i="26" s="1"/>
  <c r="L39" i="17" s="1"/>
  <c r="AI28" i="13"/>
  <c r="C7" i="3"/>
  <c r="I10" i="28" s="1"/>
  <c r="M11" i="18" s="1"/>
  <c r="C24" i="13"/>
  <c r="M7" i="3"/>
  <c r="L24" i="13"/>
  <c r="U7" i="3"/>
  <c r="T24" i="13"/>
  <c r="Y7" i="3"/>
  <c r="H25" i="28" s="1"/>
  <c r="M26" i="18" s="1"/>
  <c r="X24" i="13"/>
  <c r="AH7" i="3"/>
  <c r="I34" i="28" s="1"/>
  <c r="M36" i="18" s="1"/>
  <c r="AG24" i="13"/>
  <c r="D7" i="6"/>
  <c r="I11" i="25" s="1"/>
  <c r="D29" i="13"/>
  <c r="M7" i="6"/>
  <c r="L29" i="13"/>
  <c r="W7" i="6"/>
  <c r="H24" i="25" s="1"/>
  <c r="M25" i="17" s="1"/>
  <c r="V29" i="13"/>
  <c r="Y7" i="6"/>
  <c r="H25" i="25" s="1"/>
  <c r="M26" i="17" s="1"/>
  <c r="X29" i="13"/>
  <c r="B7" i="7"/>
  <c r="I9" i="24" s="1"/>
  <c r="K10" i="16" s="1"/>
  <c r="B32" i="13"/>
  <c r="W7" i="7"/>
  <c r="V32" i="13"/>
  <c r="Y7" i="7"/>
  <c r="H25" i="24" s="1"/>
  <c r="K26" i="16" s="1"/>
  <c r="X32" i="13"/>
  <c r="AA7" i="7"/>
  <c r="I27" i="24" s="1"/>
  <c r="K29" i="16" s="1"/>
  <c r="Z32" i="13"/>
  <c r="D7" i="1"/>
  <c r="I11" i="30" s="1"/>
  <c r="K12" i="18" s="1"/>
  <c r="D22" i="13"/>
  <c r="V7" i="1"/>
  <c r="H23" i="30" s="1"/>
  <c r="K24" i="18" s="1"/>
  <c r="U22" i="13"/>
  <c r="W7" i="1"/>
  <c r="V22" i="13"/>
  <c r="AD7" i="1"/>
  <c r="I30" i="30" s="1"/>
  <c r="K32" i="18" s="1"/>
  <c r="AC22" i="13"/>
  <c r="D7" i="2"/>
  <c r="I11" i="29" s="1"/>
  <c r="L12" i="18" s="1"/>
  <c r="D23" i="13"/>
  <c r="K23" i="13"/>
  <c r="L7" i="2"/>
  <c r="N34" i="13"/>
  <c r="O7" i="9"/>
  <c r="AG7" i="9"/>
  <c r="I33" i="22" s="1"/>
  <c r="M35" i="16" s="1"/>
  <c r="AF34" i="13"/>
  <c r="E7" i="10"/>
  <c r="I12" i="21" s="1"/>
  <c r="K13" i="31" s="1"/>
  <c r="E37" i="13"/>
  <c r="V7" i="11"/>
  <c r="H23" i="20" s="1"/>
  <c r="L24" i="31" s="1"/>
  <c r="U38" i="13"/>
  <c r="B7" i="5"/>
  <c r="I9" i="26" s="1"/>
  <c r="L10" i="17" s="1"/>
  <c r="B28" i="13"/>
  <c r="M7" i="5"/>
  <c r="L28" i="13"/>
  <c r="P7" i="5"/>
  <c r="I16" i="26" s="1"/>
  <c r="L17" i="17" s="1"/>
  <c r="O28" i="13"/>
  <c r="U24" i="13"/>
  <c r="V7" i="3"/>
  <c r="H23" i="28" s="1"/>
  <c r="M24" i="18" s="1"/>
  <c r="Z29" i="13"/>
  <c r="AA7" i="6"/>
  <c r="I27" i="25" s="1"/>
  <c r="M29" i="17" s="1"/>
  <c r="AF7" i="6"/>
  <c r="I32" i="25" s="1"/>
  <c r="M34" i="17" s="1"/>
  <c r="AE29" i="13"/>
  <c r="AK7" i="6"/>
  <c r="I37" i="25" s="1"/>
  <c r="M39" i="17" s="1"/>
  <c r="AI29" i="13"/>
  <c r="O7" i="7"/>
  <c r="I14" i="24" s="1"/>
  <c r="K15" i="16" s="1"/>
  <c r="N32" i="13"/>
  <c r="N7" i="1"/>
  <c r="M22" i="13"/>
  <c r="O22" i="13"/>
  <c r="P7" i="1"/>
  <c r="I16" i="30" s="1"/>
  <c r="K17" i="18" s="1"/>
  <c r="U7" i="1"/>
  <c r="T22" i="13"/>
  <c r="AC7" i="1"/>
  <c r="I29" i="30" s="1"/>
  <c r="K31" i="18" s="1"/>
  <c r="AB22" i="13"/>
  <c r="N7" i="3"/>
  <c r="AH7" i="5"/>
  <c r="I34" i="26" s="1"/>
  <c r="L36" i="17" s="1"/>
  <c r="AA7" i="9"/>
  <c r="I27" i="22" s="1"/>
  <c r="M29" i="16" s="1"/>
  <c r="X7" i="10"/>
  <c r="Q7" i="9"/>
  <c r="AK7" i="9"/>
  <c r="I37" i="22" s="1"/>
  <c r="W29" i="13"/>
  <c r="E7" i="11"/>
  <c r="I12" i="20" s="1"/>
  <c r="L13" i="31" s="1"/>
  <c r="E38" i="13"/>
  <c r="N7" i="11"/>
  <c r="M38" i="13"/>
  <c r="P7" i="11"/>
  <c r="I16" i="20" s="1"/>
  <c r="L17" i="31" s="1"/>
  <c r="O38" i="13"/>
  <c r="Q38" i="13"/>
  <c r="R7" i="11"/>
  <c r="I15" i="20" s="1"/>
  <c r="L16" i="31" s="1"/>
  <c r="AE7" i="11"/>
  <c r="I31" i="20" s="1"/>
  <c r="L33" i="31" s="1"/>
  <c r="AD38" i="13"/>
  <c r="AG7" i="11"/>
  <c r="I33" i="20" s="1"/>
  <c r="L35" i="31" s="1"/>
  <c r="AF38" i="13"/>
  <c r="AJ7" i="11"/>
  <c r="I36" i="20" s="1"/>
  <c r="L38" i="31" s="1"/>
  <c r="AH38" i="13"/>
  <c r="Q7" i="5"/>
  <c r="P28" i="13"/>
  <c r="AC7" i="5"/>
  <c r="I29" i="26" s="1"/>
  <c r="L31" i="17" s="1"/>
  <c r="AB28" i="13"/>
  <c r="AJ7" i="5"/>
  <c r="I36" i="26" s="1"/>
  <c r="L38" i="17" s="1"/>
  <c r="AH28" i="13"/>
  <c r="D7" i="3"/>
  <c r="I11" i="28" s="1"/>
  <c r="M12" i="18" s="1"/>
  <c r="D24" i="13"/>
  <c r="AG7" i="3"/>
  <c r="I33" i="28" s="1"/>
  <c r="M35" i="18" s="1"/>
  <c r="AF24" i="13"/>
  <c r="T29" i="13"/>
  <c r="U7" i="6"/>
  <c r="AJ7" i="6"/>
  <c r="I36" i="25" s="1"/>
  <c r="M38" i="17" s="1"/>
  <c r="AH29" i="13"/>
  <c r="AC7" i="7"/>
  <c r="I29" i="24" s="1"/>
  <c r="K31" i="16" s="1"/>
  <c r="AB32" i="13"/>
  <c r="AJ7" i="7"/>
  <c r="I36" i="24" s="1"/>
  <c r="K38" i="16" s="1"/>
  <c r="AH32" i="13"/>
  <c r="Q7" i="1"/>
  <c r="P22" i="13"/>
  <c r="C7" i="2"/>
  <c r="I10" i="29" s="1"/>
  <c r="L11" i="18" s="1"/>
  <c r="C23" i="13"/>
  <c r="R7" i="2"/>
  <c r="Q23" i="13"/>
  <c r="X7" i="2"/>
  <c r="W23" i="13"/>
  <c r="AI23" i="13"/>
  <c r="AK7" i="2"/>
  <c r="I37" i="29" s="1"/>
  <c r="C7" i="8"/>
  <c r="I10" i="23" s="1"/>
  <c r="L11" i="16" s="1"/>
  <c r="C33" i="13"/>
  <c r="B23" i="13"/>
  <c r="B7" i="2"/>
  <c r="I9" i="29" s="1"/>
  <c r="L10" i="18" s="1"/>
  <c r="AK7" i="12"/>
  <c r="I37" i="19" s="1"/>
  <c r="M39" i="31" s="1"/>
  <c r="AI39" i="13"/>
  <c r="O7" i="12"/>
  <c r="S7" i="12" s="1"/>
  <c r="N39" i="13"/>
  <c r="H22" i="23"/>
  <c r="L23" i="16" s="1"/>
  <c r="I15" i="27"/>
  <c r="K16" i="17" s="1"/>
  <c r="U206" i="4"/>
  <c r="U210" i="4" s="1"/>
  <c r="U206" i="5" s="1"/>
  <c r="U210" i="5" s="1"/>
  <c r="U206" i="6" s="1"/>
  <c r="U210" i="6" s="1"/>
  <c r="U196" i="4"/>
  <c r="U200" i="4" s="1"/>
  <c r="U196" i="5" s="1"/>
  <c r="U200" i="5" s="1"/>
  <c r="U196" i="6" s="1"/>
  <c r="U200" i="6" s="1"/>
  <c r="K53" i="5"/>
  <c r="K66" i="5" s="1"/>
  <c r="K98" i="5" s="1"/>
  <c r="K111" i="5" s="1"/>
  <c r="K143" i="5" s="1"/>
  <c r="K156" i="5" s="1"/>
  <c r="K188" i="5" s="1"/>
  <c r="AC35" i="13" l="1"/>
  <c r="M25" i="13"/>
  <c r="J37" i="13"/>
  <c r="N25" i="13"/>
  <c r="Q30" i="13"/>
  <c r="K7" i="12"/>
  <c r="AD30" i="13"/>
  <c r="W40" i="13"/>
  <c r="J24" i="13"/>
  <c r="S24" i="13" s="1"/>
  <c r="O197" i="3"/>
  <c r="J34" i="13"/>
  <c r="S34" i="13" s="1"/>
  <c r="O197" i="9"/>
  <c r="Y40" i="13"/>
  <c r="J38" i="13"/>
  <c r="S38" i="13" s="1"/>
  <c r="J27" i="13"/>
  <c r="S27" i="13" s="1"/>
  <c r="O197" i="4"/>
  <c r="K7" i="4"/>
  <c r="K7" i="10"/>
  <c r="P35" i="13"/>
  <c r="J190" i="1"/>
  <c r="E2" i="1" s="1"/>
  <c r="R205" i="1" s="1"/>
  <c r="M64" i="13"/>
  <c r="J33" i="13"/>
  <c r="J35" i="13" s="1"/>
  <c r="I36" i="17"/>
  <c r="O197" i="11"/>
  <c r="AA35" i="13"/>
  <c r="K7" i="3"/>
  <c r="AK146" i="3"/>
  <c r="E146" i="3"/>
  <c r="E101" i="3"/>
  <c r="AK11" i="3"/>
  <c r="E56" i="3"/>
  <c r="AK56" i="3"/>
  <c r="AK101" i="3"/>
  <c r="G145" i="3"/>
  <c r="G100" i="3"/>
  <c r="G55" i="3"/>
  <c r="G10" i="4"/>
  <c r="AC30" i="13"/>
  <c r="G22" i="13"/>
  <c r="H22" i="13" s="1"/>
  <c r="J22" i="13"/>
  <c r="S22" i="13" s="1"/>
  <c r="N30" i="13"/>
  <c r="P40" i="13"/>
  <c r="U35" i="13"/>
  <c r="O197" i="7"/>
  <c r="V30" i="13"/>
  <c r="K7" i="7"/>
  <c r="O197" i="12"/>
  <c r="K7" i="1"/>
  <c r="O40" i="13"/>
  <c r="Y30" i="13"/>
  <c r="AE35" i="13"/>
  <c r="O197" i="8"/>
  <c r="K7" i="9"/>
  <c r="R33" i="13"/>
  <c r="AJ33" i="13"/>
  <c r="Q35" i="13"/>
  <c r="R27" i="13"/>
  <c r="I10" i="16"/>
  <c r="K7" i="2"/>
  <c r="I15" i="22"/>
  <c r="M16" i="16" s="1"/>
  <c r="I16" i="16" s="1"/>
  <c r="V35" i="13"/>
  <c r="Z40" i="13"/>
  <c r="W35" i="13"/>
  <c r="T7" i="8"/>
  <c r="T8" i="8" s="1"/>
  <c r="I10" i="17"/>
  <c r="H24" i="24"/>
  <c r="I25" i="24" s="1"/>
  <c r="AA40" i="13"/>
  <c r="Y35" i="13"/>
  <c r="J23" i="13"/>
  <c r="S23" i="13" s="1"/>
  <c r="AF30" i="13"/>
  <c r="F35" i="13"/>
  <c r="Y25" i="13"/>
  <c r="AB30" i="13"/>
  <c r="Z35" i="13"/>
  <c r="T40" i="13"/>
  <c r="I15" i="30"/>
  <c r="K16" i="18" s="1"/>
  <c r="U40" i="13"/>
  <c r="AF35" i="13"/>
  <c r="D30" i="13"/>
  <c r="L25" i="13"/>
  <c r="S7" i="10"/>
  <c r="O35" i="13"/>
  <c r="S7" i="8"/>
  <c r="L30" i="13"/>
  <c r="AJ23" i="13"/>
  <c r="C25" i="13"/>
  <c r="P30" i="13"/>
  <c r="W30" i="13"/>
  <c r="AG35" i="13"/>
  <c r="M30" i="13"/>
  <c r="F30" i="13"/>
  <c r="AA30" i="13"/>
  <c r="R39" i="13"/>
  <c r="AB25" i="13"/>
  <c r="S7" i="9"/>
  <c r="AC25" i="13"/>
  <c r="X40" i="13"/>
  <c r="L40" i="13"/>
  <c r="M35" i="13"/>
  <c r="D40" i="13"/>
  <c r="E11" i="4"/>
  <c r="E25" i="13"/>
  <c r="AE40" i="13"/>
  <c r="I14" i="21"/>
  <c r="K15" i="31" s="1"/>
  <c r="AG25" i="13"/>
  <c r="I14" i="27"/>
  <c r="K15" i="17" s="1"/>
  <c r="I14" i="23"/>
  <c r="L15" i="16" s="1"/>
  <c r="I38" i="18"/>
  <c r="L39" i="18"/>
  <c r="I39" i="18" s="1"/>
  <c r="Q40" i="13"/>
  <c r="S7" i="11"/>
  <c r="V25" i="13"/>
  <c r="C30" i="13"/>
  <c r="H24" i="22"/>
  <c r="M25" i="16" s="1"/>
  <c r="F40" i="13"/>
  <c r="B40" i="13"/>
  <c r="T7" i="4"/>
  <c r="R38" i="13"/>
  <c r="H52" i="18"/>
  <c r="H53" i="18" s="1"/>
  <c r="AI25" i="13"/>
  <c r="I38" i="16"/>
  <c r="M39" i="16"/>
  <c r="I39" i="16" s="1"/>
  <c r="O30" i="13"/>
  <c r="H24" i="30"/>
  <c r="K25" i="18" s="1"/>
  <c r="X35" i="13"/>
  <c r="AG40" i="13"/>
  <c r="AH25" i="13"/>
  <c r="F25" i="13"/>
  <c r="AJ27" i="13"/>
  <c r="AE30" i="13"/>
  <c r="H24" i="28"/>
  <c r="M25" i="18" s="1"/>
  <c r="I37" i="17"/>
  <c r="H26" i="16"/>
  <c r="I30" i="31"/>
  <c r="I39" i="31"/>
  <c r="I13" i="17"/>
  <c r="M12" i="17"/>
  <c r="I12" i="17" s="1"/>
  <c r="I38" i="17"/>
  <c r="I37" i="31"/>
  <c r="I33" i="16"/>
  <c r="I32" i="16"/>
  <c r="I33" i="18"/>
  <c r="I31" i="18"/>
  <c r="I38" i="31"/>
  <c r="I34" i="17"/>
  <c r="I29" i="17"/>
  <c r="I31" i="31"/>
  <c r="I37" i="16"/>
  <c r="I35" i="16"/>
  <c r="L11" i="17"/>
  <c r="I31" i="16"/>
  <c r="I33" i="17"/>
  <c r="I31" i="17"/>
  <c r="I10" i="31"/>
  <c r="H25" i="17"/>
  <c r="I36" i="31"/>
  <c r="I35" i="17"/>
  <c r="I29" i="16"/>
  <c r="M14" i="16"/>
  <c r="I14" i="16" s="1"/>
  <c r="I36" i="16"/>
  <c r="I10" i="18"/>
  <c r="I13" i="16"/>
  <c r="K12" i="16"/>
  <c r="I12" i="16" s="1"/>
  <c r="I30" i="18"/>
  <c r="I35" i="31"/>
  <c r="I37" i="18"/>
  <c r="I14" i="18"/>
  <c r="K13" i="18"/>
  <c r="I13" i="18" s="1"/>
  <c r="I33" i="31"/>
  <c r="I17" i="17"/>
  <c r="H26" i="17"/>
  <c r="W25" i="13"/>
  <c r="C35" i="13"/>
  <c r="M40" i="13"/>
  <c r="AD25" i="13"/>
  <c r="C40" i="13"/>
  <c r="I25" i="27"/>
  <c r="I12" i="18"/>
  <c r="AJ29" i="13"/>
  <c r="AH30" i="13"/>
  <c r="I32" i="18"/>
  <c r="O25" i="13"/>
  <c r="N35" i="13"/>
  <c r="AG30" i="13"/>
  <c r="X30" i="13"/>
  <c r="R29" i="13"/>
  <c r="E30" i="13"/>
  <c r="I34" i="18"/>
  <c r="AA25" i="13"/>
  <c r="I14" i="22"/>
  <c r="M15" i="16" s="1"/>
  <c r="P25" i="13"/>
  <c r="I14" i="20"/>
  <c r="L15" i="31" s="1"/>
  <c r="Q25" i="13"/>
  <c r="AH35" i="13"/>
  <c r="I39" i="17"/>
  <c r="I15" i="26"/>
  <c r="L16" i="17" s="1"/>
  <c r="I16" i="17" s="1"/>
  <c r="S7" i="7"/>
  <c r="B30" i="13"/>
  <c r="S7" i="6"/>
  <c r="V40" i="13"/>
  <c r="I34" i="16"/>
  <c r="Z25" i="13"/>
  <c r="I13" i="31"/>
  <c r="O199" i="1"/>
  <c r="K7" i="6"/>
  <c r="O197" i="6"/>
  <c r="J29" i="13"/>
  <c r="S29" i="13" s="1"/>
  <c r="I29" i="18"/>
  <c r="I30" i="16"/>
  <c r="H22" i="28"/>
  <c r="M23" i="18" s="1"/>
  <c r="T7" i="3"/>
  <c r="H23" i="19"/>
  <c r="M24" i="31" s="1"/>
  <c r="T7" i="12"/>
  <c r="I14" i="30"/>
  <c r="K15" i="18" s="1"/>
  <c r="S7" i="1"/>
  <c r="T7" i="10"/>
  <c r="K7" i="5"/>
  <c r="J28" i="13"/>
  <c r="S28" i="13" s="1"/>
  <c r="O197" i="5"/>
  <c r="I25" i="23"/>
  <c r="I15" i="29"/>
  <c r="T25" i="13"/>
  <c r="AJ22" i="13"/>
  <c r="B35" i="13"/>
  <c r="AI30" i="13"/>
  <c r="AF40" i="13"/>
  <c r="I14" i="25"/>
  <c r="M15" i="17" s="1"/>
  <c r="X25" i="13"/>
  <c r="AE25" i="13"/>
  <c r="T7" i="7"/>
  <c r="R24" i="13"/>
  <c r="T30" i="13"/>
  <c r="AJ28" i="13"/>
  <c r="AD40" i="13"/>
  <c r="K25" i="13"/>
  <c r="R22" i="13"/>
  <c r="AC40" i="13"/>
  <c r="I12" i="31"/>
  <c r="S39" i="13"/>
  <c r="AB40" i="13"/>
  <c r="D25" i="13"/>
  <c r="AI40" i="13"/>
  <c r="I30" i="17"/>
  <c r="I14" i="26"/>
  <c r="L15" i="17" s="1"/>
  <c r="S7" i="5"/>
  <c r="N40" i="13"/>
  <c r="H52" i="17"/>
  <c r="U206" i="7"/>
  <c r="U210" i="7" s="1"/>
  <c r="U206" i="8" s="1"/>
  <c r="U210" i="8" s="1"/>
  <c r="U206" i="9" s="1"/>
  <c r="U210" i="9" s="1"/>
  <c r="I14" i="19"/>
  <c r="M15" i="31" s="1"/>
  <c r="H22" i="30"/>
  <c r="K23" i="18" s="1"/>
  <c r="T7" i="1"/>
  <c r="E40" i="13"/>
  <c r="I14" i="29"/>
  <c r="L15" i="18" s="1"/>
  <c r="S7" i="2"/>
  <c r="U25" i="13"/>
  <c r="J17" i="24"/>
  <c r="H24" i="29"/>
  <c r="L25" i="18" s="1"/>
  <c r="T7" i="2"/>
  <c r="I35" i="18"/>
  <c r="B25" i="13"/>
  <c r="I14" i="28"/>
  <c r="M15" i="18" s="1"/>
  <c r="S7" i="3"/>
  <c r="H22" i="26"/>
  <c r="L23" i="17" s="1"/>
  <c r="T7" i="5"/>
  <c r="I34" i="31"/>
  <c r="K35" i="13"/>
  <c r="R32" i="13"/>
  <c r="AH40" i="13"/>
  <c r="I14" i="17"/>
  <c r="AF25" i="13"/>
  <c r="I29" i="31"/>
  <c r="H22" i="22"/>
  <c r="M23" i="16" s="1"/>
  <c r="H23" i="16" s="1"/>
  <c r="T7" i="9"/>
  <c r="S32" i="13"/>
  <c r="E35" i="13"/>
  <c r="AJ38" i="13"/>
  <c r="I32" i="31"/>
  <c r="H51" i="17"/>
  <c r="U196" i="7"/>
  <c r="U200" i="7" s="1"/>
  <c r="U196" i="8" s="1"/>
  <c r="U200" i="8" s="1"/>
  <c r="U196" i="9" s="1"/>
  <c r="U200" i="9" s="1"/>
  <c r="K40" i="13"/>
  <c r="R37" i="13"/>
  <c r="I17" i="31"/>
  <c r="AB35" i="13"/>
  <c r="H22" i="25"/>
  <c r="M23" i="17" s="1"/>
  <c r="T7" i="6"/>
  <c r="I32" i="17"/>
  <c r="AJ37" i="13"/>
  <c r="I14" i="31"/>
  <c r="R23" i="13"/>
  <c r="AJ24" i="13"/>
  <c r="H24" i="21"/>
  <c r="R34" i="13"/>
  <c r="S37" i="13"/>
  <c r="AJ39" i="13"/>
  <c r="AD35" i="13"/>
  <c r="D35" i="13"/>
  <c r="Z30" i="13"/>
  <c r="K30" i="13"/>
  <c r="R28" i="13"/>
  <c r="I36" i="18"/>
  <c r="I17" i="16"/>
  <c r="T35" i="13"/>
  <c r="AJ34" i="13"/>
  <c r="AJ32" i="13"/>
  <c r="H22" i="20"/>
  <c r="L23" i="31" s="1"/>
  <c r="H23" i="31" s="1"/>
  <c r="T7" i="11"/>
  <c r="T8" i="11" s="1"/>
  <c r="I29" i="13" l="1"/>
  <c r="T8" i="12"/>
  <c r="J40" i="13"/>
  <c r="J17" i="21"/>
  <c r="T8" i="9"/>
  <c r="T8" i="3"/>
  <c r="H23" i="18"/>
  <c r="T8" i="2"/>
  <c r="U42" i="13"/>
  <c r="U7" i="13" s="1"/>
  <c r="I23" i="13"/>
  <c r="AC42" i="13"/>
  <c r="AC7" i="13" s="1"/>
  <c r="K25" i="16"/>
  <c r="H25" i="16" s="1"/>
  <c r="S33" i="13"/>
  <c r="I33" i="13" s="1"/>
  <c r="J17" i="23"/>
  <c r="T8" i="10"/>
  <c r="T8" i="4"/>
  <c r="J21" i="2"/>
  <c r="O194" i="2" s="1"/>
  <c r="J17" i="27"/>
  <c r="T8" i="7"/>
  <c r="J25" i="13"/>
  <c r="I15" i="16"/>
  <c r="E146" i="4"/>
  <c r="E101" i="4"/>
  <c r="AK56" i="4"/>
  <c r="AK146" i="4"/>
  <c r="AK101" i="4"/>
  <c r="AK11" i="4"/>
  <c r="E56" i="4"/>
  <c r="Y42" i="13"/>
  <c r="Y7" i="13" s="1"/>
  <c r="G10" i="5"/>
  <c r="G145" i="4"/>
  <c r="G100" i="4"/>
  <c r="G55" i="4"/>
  <c r="V42" i="13"/>
  <c r="V7" i="13" s="1"/>
  <c r="R30" i="13"/>
  <c r="L42" i="13"/>
  <c r="L7" i="13" s="1"/>
  <c r="T8" i="1"/>
  <c r="N42" i="13"/>
  <c r="N7" i="13" s="1"/>
  <c r="I15" i="31"/>
  <c r="W42" i="13"/>
  <c r="W7" i="13" s="1"/>
  <c r="AB42" i="13"/>
  <c r="AB7" i="13" s="1"/>
  <c r="AF42" i="13"/>
  <c r="AF7" i="13" s="1"/>
  <c r="P42" i="13"/>
  <c r="P7" i="13" s="1"/>
  <c r="F42" i="13"/>
  <c r="F7" i="13" s="1"/>
  <c r="AG42" i="13"/>
  <c r="AG7" i="13" s="1"/>
  <c r="G40" i="13"/>
  <c r="H40" i="13" s="1"/>
  <c r="G30" i="13"/>
  <c r="H30" i="13" s="1"/>
  <c r="O42" i="13"/>
  <c r="O7" i="13" s="1"/>
  <c r="M42" i="13"/>
  <c r="M7" i="13" s="1"/>
  <c r="T8" i="5"/>
  <c r="H25" i="18"/>
  <c r="AA42" i="13"/>
  <c r="AA7" i="13" s="1"/>
  <c r="E11" i="5"/>
  <c r="I15" i="18"/>
  <c r="R40" i="13"/>
  <c r="AI42" i="13"/>
  <c r="AI7" i="13" s="1"/>
  <c r="AH42" i="13"/>
  <c r="AH7" i="13" s="1"/>
  <c r="I34" i="13"/>
  <c r="AJ40" i="13"/>
  <c r="Q42" i="13"/>
  <c r="Q7" i="13" s="1"/>
  <c r="C42" i="13"/>
  <c r="C7" i="13" s="1"/>
  <c r="T8" i="6"/>
  <c r="AE42" i="13"/>
  <c r="AE7" i="13" s="1"/>
  <c r="AJ35" i="13"/>
  <c r="I15" i="17"/>
  <c r="B42" i="13"/>
  <c r="B7" i="13" s="1"/>
  <c r="J30" i="13"/>
  <c r="X42" i="13"/>
  <c r="X7" i="13" s="1"/>
  <c r="H23" i="17"/>
  <c r="J17" i="28"/>
  <c r="J17" i="20"/>
  <c r="J17" i="25"/>
  <c r="H26" i="31"/>
  <c r="K25" i="31"/>
  <c r="H25" i="31" s="1"/>
  <c r="I17" i="18"/>
  <c r="L16" i="18"/>
  <c r="I16" i="18" s="1"/>
  <c r="J17" i="30"/>
  <c r="J18" i="30" s="1"/>
  <c r="J17" i="22"/>
  <c r="E42" i="13"/>
  <c r="E7" i="13" s="1"/>
  <c r="AD42" i="13"/>
  <c r="AD7" i="13" s="1"/>
  <c r="I38" i="13"/>
  <c r="I24" i="13"/>
  <c r="Z42" i="13"/>
  <c r="Z7" i="13" s="1"/>
  <c r="H53" i="17"/>
  <c r="J17" i="26"/>
  <c r="R25" i="13"/>
  <c r="J38" i="27"/>
  <c r="I25" i="25"/>
  <c r="H26" i="18"/>
  <c r="I25" i="29"/>
  <c r="S40" i="13"/>
  <c r="I37" i="13"/>
  <c r="H24" i="16"/>
  <c r="I25" i="22"/>
  <c r="I11" i="17"/>
  <c r="I16" i="31"/>
  <c r="J17" i="19"/>
  <c r="I25" i="21"/>
  <c r="K42" i="13"/>
  <c r="K7" i="13" s="1"/>
  <c r="AJ30" i="13"/>
  <c r="I28" i="13"/>
  <c r="I11" i="31"/>
  <c r="R35" i="13"/>
  <c r="H24" i="17"/>
  <c r="I25" i="26"/>
  <c r="I27" i="13"/>
  <c r="S30" i="13"/>
  <c r="I11" i="16"/>
  <c r="S25" i="13"/>
  <c r="I22" i="13"/>
  <c r="D42" i="13"/>
  <c r="D7" i="13" s="1"/>
  <c r="I39" i="13"/>
  <c r="G35" i="13"/>
  <c r="H35" i="13" s="1"/>
  <c r="J38" i="23"/>
  <c r="I25" i="28"/>
  <c r="AJ25" i="13"/>
  <c r="T42" i="13"/>
  <c r="H24" i="31"/>
  <c r="I25" i="20"/>
  <c r="I11" i="18"/>
  <c r="H51" i="16"/>
  <c r="U196" i="10"/>
  <c r="U200" i="10" s="1"/>
  <c r="U196" i="11" s="1"/>
  <c r="U200" i="11" s="1"/>
  <c r="U196" i="12" s="1"/>
  <c r="U200" i="12" s="1"/>
  <c r="N49" i="13" s="1"/>
  <c r="I32" i="13"/>
  <c r="J38" i="24"/>
  <c r="I25" i="30"/>
  <c r="J17" i="29"/>
  <c r="H52" i="16"/>
  <c r="U206" i="10"/>
  <c r="U210" i="10" s="1"/>
  <c r="U206" i="11" s="1"/>
  <c r="U210" i="11" s="1"/>
  <c r="U206" i="12" s="1"/>
  <c r="U210" i="12" s="1"/>
  <c r="N50" i="13" s="1"/>
  <c r="I25" i="19"/>
  <c r="J18" i="17" l="1"/>
  <c r="J18" i="16"/>
  <c r="J53" i="2"/>
  <c r="J66" i="2" s="1"/>
  <c r="J98" i="2" s="1"/>
  <c r="J111" i="2" s="1"/>
  <c r="J143" i="2" s="1"/>
  <c r="J156" i="2" s="1"/>
  <c r="J188" i="2" s="1"/>
  <c r="J7" i="2" s="1"/>
  <c r="O195" i="2" s="1"/>
  <c r="O196" i="2" s="1"/>
  <c r="O199" i="2" s="1"/>
  <c r="S35" i="13"/>
  <c r="I35" i="13" s="1"/>
  <c r="I27" i="17"/>
  <c r="I27" i="16"/>
  <c r="J42" i="13"/>
  <c r="J7" i="13" s="1"/>
  <c r="S7" i="13" s="1"/>
  <c r="E146" i="5"/>
  <c r="AK11" i="5"/>
  <c r="AK146" i="5"/>
  <c r="AK101" i="5"/>
  <c r="E56" i="5"/>
  <c r="AK56" i="5"/>
  <c r="E101" i="5"/>
  <c r="G10" i="6"/>
  <c r="G145" i="5"/>
  <c r="G55" i="5"/>
  <c r="G100" i="5"/>
  <c r="R7" i="13"/>
  <c r="I40" i="13"/>
  <c r="E11" i="6"/>
  <c r="R42" i="13"/>
  <c r="J18" i="18"/>
  <c r="J19" i="18" s="1"/>
  <c r="I27" i="31"/>
  <c r="J38" i="30"/>
  <c r="J38" i="21"/>
  <c r="H52" i="31"/>
  <c r="H24" i="18"/>
  <c r="I27" i="18" s="1"/>
  <c r="J38" i="20"/>
  <c r="J38" i="28"/>
  <c r="I28" i="17"/>
  <c r="J38" i="26"/>
  <c r="J18" i="31"/>
  <c r="I28" i="16"/>
  <c r="J41" i="16" s="1"/>
  <c r="J38" i="22"/>
  <c r="J38" i="25"/>
  <c r="H51" i="31"/>
  <c r="I25" i="13"/>
  <c r="J38" i="19"/>
  <c r="H53" i="16"/>
  <c r="T7" i="13"/>
  <c r="AJ7" i="13" s="1"/>
  <c r="AJ42" i="13"/>
  <c r="I30" i="13"/>
  <c r="J38" i="29"/>
  <c r="S42" i="13" l="1"/>
  <c r="I42" i="13" s="1"/>
  <c r="J190" i="2"/>
  <c r="E2" i="2" s="1"/>
  <c r="J21" i="3" s="1"/>
  <c r="G23" i="13"/>
  <c r="H23" i="13" s="1"/>
  <c r="J41" i="17"/>
  <c r="G55" i="6"/>
  <c r="G145" i="6"/>
  <c r="G100" i="6"/>
  <c r="G10" i="7"/>
  <c r="AK146" i="6"/>
  <c r="AK101" i="6"/>
  <c r="AK56" i="6"/>
  <c r="AK11" i="6"/>
  <c r="E56" i="6"/>
  <c r="E146" i="6"/>
  <c r="E101" i="6"/>
  <c r="E11" i="7"/>
  <c r="H53" i="31"/>
  <c r="I28" i="31"/>
  <c r="J41" i="31" s="1"/>
  <c r="J39" i="30"/>
  <c r="J7" i="29" s="1"/>
  <c r="J18" i="29" s="1"/>
  <c r="J39" i="29" s="1"/>
  <c r="J7" i="28" s="1"/>
  <c r="J18" i="28" s="1"/>
  <c r="J39" i="28" s="1"/>
  <c r="J7" i="27" s="1"/>
  <c r="I7" i="13"/>
  <c r="I28" i="18"/>
  <c r="J41" i="18" s="1"/>
  <c r="J42" i="18" s="1"/>
  <c r="R205" i="2" l="1"/>
  <c r="E146" i="7"/>
  <c r="E101" i="7"/>
  <c r="AK11" i="7"/>
  <c r="E56" i="7"/>
  <c r="AK146" i="7"/>
  <c r="AK56" i="7"/>
  <c r="AK101" i="7"/>
  <c r="G145" i="7"/>
  <c r="G100" i="7"/>
  <c r="G55" i="7"/>
  <c r="G10" i="8"/>
  <c r="E11" i="8"/>
  <c r="J8" i="17"/>
  <c r="J19" i="17" s="1"/>
  <c r="J42" i="17" s="1"/>
  <c r="J18" i="27"/>
  <c r="J39" i="27" s="1"/>
  <c r="J7" i="26" s="1"/>
  <c r="J18" i="26" s="1"/>
  <c r="J39" i="26" s="1"/>
  <c r="J7" i="25" s="1"/>
  <c r="J18" i="25" s="1"/>
  <c r="J39" i="25" s="1"/>
  <c r="J7" i="24" s="1"/>
  <c r="J53" i="3"/>
  <c r="J66" i="3" s="1"/>
  <c r="J98" i="3" s="1"/>
  <c r="J111" i="3" s="1"/>
  <c r="J143" i="3" s="1"/>
  <c r="J156" i="3" s="1"/>
  <c r="J188" i="3" s="1"/>
  <c r="O194" i="3"/>
  <c r="E146" i="8" l="1"/>
  <c r="E101" i="8"/>
  <c r="AK56" i="8"/>
  <c r="AK146" i="8"/>
  <c r="AK101" i="8"/>
  <c r="AK11" i="8"/>
  <c r="E56" i="8"/>
  <c r="G145" i="8"/>
  <c r="G100" i="8"/>
  <c r="G55" i="8"/>
  <c r="G10" i="9"/>
  <c r="E11" i="9"/>
  <c r="J18" i="24"/>
  <c r="J39" i="24" s="1"/>
  <c r="J7" i="23" s="1"/>
  <c r="J18" i="23" s="1"/>
  <c r="J39" i="23" s="1"/>
  <c r="J7" i="22" s="1"/>
  <c r="J18" i="22" s="1"/>
  <c r="J39" i="22" s="1"/>
  <c r="J7" i="21" s="1"/>
  <c r="J8" i="16"/>
  <c r="J19" i="16" s="1"/>
  <c r="J42" i="16" s="1"/>
  <c r="J7" i="3"/>
  <c r="O195" i="3" s="1"/>
  <c r="O196" i="3" s="1"/>
  <c r="O199" i="3" s="1"/>
  <c r="G24" i="13"/>
  <c r="J190" i="3"/>
  <c r="E2" i="3" s="1"/>
  <c r="E146" i="9" l="1"/>
  <c r="AK146" i="9"/>
  <c r="AK101" i="9"/>
  <c r="AK56" i="9"/>
  <c r="E101" i="9"/>
  <c r="AK11" i="9"/>
  <c r="E56" i="9"/>
  <c r="G100" i="9"/>
  <c r="G55" i="9"/>
  <c r="G145" i="9"/>
  <c r="G10" i="10"/>
  <c r="E11" i="10"/>
  <c r="J18" i="21"/>
  <c r="J39" i="21" s="1"/>
  <c r="J7" i="20" s="1"/>
  <c r="J18" i="20" s="1"/>
  <c r="J39" i="20" s="1"/>
  <c r="J7" i="19" s="1"/>
  <c r="J18" i="19" s="1"/>
  <c r="J39" i="19" s="1"/>
  <c r="J8" i="31"/>
  <c r="J19" i="31" s="1"/>
  <c r="J42" i="31" s="1"/>
  <c r="R205" i="3"/>
  <c r="J21" i="4"/>
  <c r="H24" i="13"/>
  <c r="G25" i="13"/>
  <c r="AK146" i="10" l="1"/>
  <c r="AK101" i="10"/>
  <c r="AK56" i="10"/>
  <c r="AK11" i="10"/>
  <c r="E56" i="10"/>
  <c r="E146" i="10"/>
  <c r="E101" i="10"/>
  <c r="G55" i="10"/>
  <c r="G145" i="10"/>
  <c r="G100" i="10"/>
  <c r="G10" i="11"/>
  <c r="E11" i="11"/>
  <c r="G42" i="13"/>
  <c r="G7" i="13" s="1"/>
  <c r="H7" i="13" s="1"/>
  <c r="H25" i="13"/>
  <c r="H42" i="13" s="1"/>
  <c r="J53" i="4"/>
  <c r="J66" i="4" s="1"/>
  <c r="J98" i="4" s="1"/>
  <c r="J111" i="4" s="1"/>
  <c r="J143" i="4" s="1"/>
  <c r="J156" i="4" s="1"/>
  <c r="J188" i="4" s="1"/>
  <c r="O194" i="4"/>
  <c r="E146" i="11" l="1"/>
  <c r="E101" i="11"/>
  <c r="AK11" i="11"/>
  <c r="E56" i="11"/>
  <c r="AK146" i="11"/>
  <c r="AK101" i="11"/>
  <c r="AK56" i="11"/>
  <c r="G145" i="11"/>
  <c r="G100" i="11"/>
  <c r="G55" i="11"/>
  <c r="G10" i="12"/>
  <c r="E11" i="12"/>
  <c r="J7" i="4"/>
  <c r="O195" i="4" s="1"/>
  <c r="O196" i="4" s="1"/>
  <c r="O199" i="4" s="1"/>
  <c r="G27" i="13"/>
  <c r="H27" i="13" s="1"/>
  <c r="J190" i="4"/>
  <c r="E2" i="4" s="1"/>
  <c r="E146" i="12" l="1"/>
  <c r="E101" i="12"/>
  <c r="AK56" i="12"/>
  <c r="AK146" i="12"/>
  <c r="AK101" i="12"/>
  <c r="AK11" i="12"/>
  <c r="E56" i="12"/>
  <c r="G145" i="12"/>
  <c r="G100" i="12"/>
  <c r="G55" i="12"/>
  <c r="R205" i="4"/>
  <c r="J21" i="5"/>
  <c r="J53" i="5" l="1"/>
  <c r="J66" i="5" s="1"/>
  <c r="J98" i="5" s="1"/>
  <c r="J111" i="5" s="1"/>
  <c r="J143" i="5" s="1"/>
  <c r="J156" i="5" s="1"/>
  <c r="J188" i="5" s="1"/>
  <c r="O194" i="5"/>
  <c r="J7" i="5" l="1"/>
  <c r="O195" i="5" s="1"/>
  <c r="O196" i="5" s="1"/>
  <c r="O199" i="5" s="1"/>
  <c r="G28" i="13"/>
  <c r="H28" i="13" s="1"/>
  <c r="J190" i="5"/>
  <c r="E2" i="5" s="1"/>
  <c r="R205" i="5" l="1"/>
  <c r="J21" i="6"/>
  <c r="J53" i="6" l="1"/>
  <c r="J66" i="6" s="1"/>
  <c r="J98" i="6" s="1"/>
  <c r="J111" i="6" s="1"/>
  <c r="J143" i="6" s="1"/>
  <c r="J156" i="6" s="1"/>
  <c r="J188" i="6" s="1"/>
  <c r="O194" i="6"/>
  <c r="J190" i="6" l="1"/>
  <c r="E2" i="6" s="1"/>
  <c r="J7" i="6"/>
  <c r="O195" i="6" s="1"/>
  <c r="O196" i="6" s="1"/>
  <c r="O199" i="6" s="1"/>
  <c r="G29" i="13"/>
  <c r="H29" i="13" s="1"/>
  <c r="J21" i="7" l="1"/>
  <c r="R205" i="6"/>
  <c r="J53" i="7" l="1"/>
  <c r="J66" i="7" s="1"/>
  <c r="J98" i="7" s="1"/>
  <c r="J111" i="7" s="1"/>
  <c r="J143" i="7" s="1"/>
  <c r="J156" i="7" s="1"/>
  <c r="J188" i="7" s="1"/>
  <c r="O194" i="7"/>
  <c r="J7" i="7" l="1"/>
  <c r="O195" i="7" s="1"/>
  <c r="O196" i="7" s="1"/>
  <c r="O199" i="7" s="1"/>
  <c r="G32" i="13"/>
  <c r="H32" i="13" s="1"/>
  <c r="J190" i="7"/>
  <c r="E2" i="7" s="1"/>
  <c r="J21" i="8" l="1"/>
  <c r="R205" i="7"/>
  <c r="O194" i="8" l="1"/>
  <c r="J53" i="8"/>
  <c r="J66" i="8" s="1"/>
  <c r="J98" i="8" s="1"/>
  <c r="J111" i="8" s="1"/>
  <c r="J143" i="8" s="1"/>
  <c r="J156" i="8" s="1"/>
  <c r="J188" i="8" s="1"/>
  <c r="J7" i="8" l="1"/>
  <c r="O195" i="8" s="1"/>
  <c r="O196" i="8" s="1"/>
  <c r="O199" i="8" s="1"/>
  <c r="G33" i="13"/>
  <c r="H33" i="13" s="1"/>
  <c r="J190" i="8"/>
  <c r="E2" i="8" s="1"/>
  <c r="J21" i="9" l="1"/>
  <c r="R205" i="8"/>
  <c r="J53" i="9" l="1"/>
  <c r="J66" i="9" s="1"/>
  <c r="J98" i="9" s="1"/>
  <c r="J111" i="9" s="1"/>
  <c r="J143" i="9" s="1"/>
  <c r="J156" i="9" s="1"/>
  <c r="J188" i="9" s="1"/>
  <c r="O194" i="9"/>
  <c r="J7" i="9" l="1"/>
  <c r="O195" i="9" s="1"/>
  <c r="O196" i="9" s="1"/>
  <c r="O199" i="9" s="1"/>
  <c r="G34" i="13"/>
  <c r="H34" i="13" s="1"/>
  <c r="J190" i="9"/>
  <c r="E2" i="9" s="1"/>
  <c r="J21" i="10" l="1"/>
  <c r="R205" i="9"/>
  <c r="J53" i="10" l="1"/>
  <c r="J66" i="10" s="1"/>
  <c r="J98" i="10" s="1"/>
  <c r="J111" i="10" s="1"/>
  <c r="J143" i="10" s="1"/>
  <c r="J156" i="10" s="1"/>
  <c r="J188" i="10" s="1"/>
  <c r="O194" i="10"/>
  <c r="J190" i="10" l="1"/>
  <c r="E2" i="10" s="1"/>
  <c r="G37" i="13"/>
  <c r="H37" i="13" s="1"/>
  <c r="J7" i="10"/>
  <c r="O195" i="10" s="1"/>
  <c r="O196" i="10" s="1"/>
  <c r="O199" i="10" s="1"/>
  <c r="J21" i="11" l="1"/>
  <c r="R205" i="10"/>
  <c r="J53" i="11" l="1"/>
  <c r="J66" i="11" s="1"/>
  <c r="J98" i="11" s="1"/>
  <c r="J111" i="11" s="1"/>
  <c r="J143" i="11" s="1"/>
  <c r="J156" i="11" s="1"/>
  <c r="J188" i="11" s="1"/>
  <c r="O194" i="11"/>
  <c r="J7" i="11" l="1"/>
  <c r="O195" i="11" s="1"/>
  <c r="O196" i="11" s="1"/>
  <c r="O199" i="11" s="1"/>
  <c r="G38" i="13"/>
  <c r="H38" i="13" s="1"/>
  <c r="J190" i="11"/>
  <c r="E2" i="11" s="1"/>
  <c r="R205" i="11" l="1"/>
  <c r="J21" i="12"/>
  <c r="O194" i="12" l="1"/>
  <c r="J53" i="12"/>
  <c r="J66" i="12" s="1"/>
  <c r="J98" i="12" s="1"/>
  <c r="J111" i="12" s="1"/>
  <c r="J143" i="12" s="1"/>
  <c r="J156" i="12" s="1"/>
  <c r="J188" i="12" s="1"/>
  <c r="J7" i="12" l="1"/>
  <c r="O195" i="12" s="1"/>
  <c r="O196" i="12" s="1"/>
  <c r="O199" i="12" s="1"/>
  <c r="J190" i="12"/>
  <c r="G39" i="13"/>
  <c r="H39" i="13" s="1"/>
  <c r="E2" i="12" l="1"/>
  <c r="R205" i="12" s="1"/>
  <c r="D9" i="13"/>
  <c r="N48" i="13" s="1"/>
  <c r="N58" i="13" s="1"/>
</calcChain>
</file>

<file path=xl/sharedStrings.xml><?xml version="1.0" encoding="utf-8"?>
<sst xmlns="http://schemas.openxmlformats.org/spreadsheetml/2006/main" count="10606" uniqueCount="493">
  <si>
    <t>RUNNING TOTALS</t>
  </si>
  <si>
    <t>11A</t>
  </si>
  <si>
    <t>15A</t>
  </si>
  <si>
    <t>20A</t>
  </si>
  <si>
    <t>Fees and</t>
  </si>
  <si>
    <t>Interest or</t>
  </si>
  <si>
    <t>Fees-</t>
  </si>
  <si>
    <t>Account</t>
  </si>
  <si>
    <t>Dues</t>
  </si>
  <si>
    <t xml:space="preserve">               SALARIES, WAGES, LOST TIME AND TAXABLE EXPENSES</t>
  </si>
  <si>
    <t>Reimbursed</t>
  </si>
  <si>
    <t>Education,</t>
  </si>
  <si>
    <t>Office</t>
  </si>
  <si>
    <t>Rents,</t>
  </si>
  <si>
    <t>Donations</t>
  </si>
  <si>
    <t>Fees</t>
  </si>
  <si>
    <t>Sundry</t>
  </si>
  <si>
    <t>Rents</t>
  </si>
  <si>
    <t>Transfers &amp;</t>
  </si>
  <si>
    <t>Date</t>
  </si>
  <si>
    <t>NAME</t>
  </si>
  <si>
    <t>Received</t>
  </si>
  <si>
    <t>Paid Out</t>
  </si>
  <si>
    <t>Other</t>
  </si>
  <si>
    <t>Withheld</t>
  </si>
  <si>
    <t>Officers &amp; L.U.</t>
  </si>
  <si>
    <t>Grievance</t>
  </si>
  <si>
    <t>Delegates</t>
  </si>
  <si>
    <t>All</t>
  </si>
  <si>
    <t>Per Capita</t>
  </si>
  <si>
    <t>Expenses</t>
  </si>
  <si>
    <t>and</t>
  </si>
  <si>
    <t>Taxes</t>
  </si>
  <si>
    <t>Professional</t>
  </si>
  <si>
    <t>Explanation</t>
  </si>
  <si>
    <t>&amp; Dues</t>
  </si>
  <si>
    <t>Refund</t>
  </si>
  <si>
    <t>Receipts</t>
  </si>
  <si>
    <t>Rec'd</t>
  </si>
  <si>
    <t>Collected</t>
  </si>
  <si>
    <t>Assets Sold</t>
  </si>
  <si>
    <t>No.</t>
  </si>
  <si>
    <t>Paid Employees</t>
  </si>
  <si>
    <t>Committee</t>
  </si>
  <si>
    <t>Others</t>
  </si>
  <si>
    <t>and Supplies</t>
  </si>
  <si>
    <t>Repairs</t>
  </si>
  <si>
    <t>Flowers</t>
  </si>
  <si>
    <t>Paid</t>
  </si>
  <si>
    <t>Remittance</t>
  </si>
  <si>
    <t>Assets Purchased</t>
  </si>
  <si>
    <t>Month</t>
  </si>
  <si>
    <t>Page No.</t>
  </si>
  <si>
    <t>RECEIPTS</t>
  </si>
  <si>
    <t xml:space="preserve">    DISBURSEMENTS</t>
  </si>
  <si>
    <t>LOCAL UNION INCOME</t>
  </si>
  <si>
    <t>EXPLANATION</t>
  </si>
  <si>
    <t>TAX AND OTHER DEDUCTIONS</t>
  </si>
  <si>
    <t>BALANCE BROUGHT FORWARD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</si>
  <si>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</si>
  <si>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</si>
  <si>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</si>
  <si>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</si>
  <si>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</si>
  <si>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</si>
  <si>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</si>
  <si>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</si>
  <si>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</si>
  <si>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</si>
  <si>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</si>
  <si>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</si>
  <si>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</si>
  <si>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</si>
  <si>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</si>
  <si>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</si>
  <si>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</si>
  <si>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</si>
  <si>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</si>
  <si>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</si>
  <si>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</si>
  <si>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</si>
  <si>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</si>
  <si>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</si>
  <si>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</si>
  <si>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</si>
  <si>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</si>
  <si>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</si>
  <si>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</si>
  <si>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</si>
  <si>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</si>
  <si>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 CARRIED FORWARD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</si>
  <si>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</si>
  <si>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</si>
  <si>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</si>
  <si>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</si>
  <si>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</si>
  <si>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</si>
  <si>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</si>
  <si>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</si>
  <si>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</si>
  <si>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</si>
  <si>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</si>
  <si>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</si>
  <si>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</si>
  <si>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</si>
  <si>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</si>
  <si>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</si>
  <si>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TOTALS</t>
  </si>
  <si>
    <t>Total</t>
  </si>
  <si>
    <t>11 - 15A</t>
  </si>
  <si>
    <t>Total W/H</t>
  </si>
  <si>
    <t>and Paid</t>
  </si>
  <si>
    <t>10 - 15A</t>
  </si>
  <si>
    <t>ERROR</t>
  </si>
  <si>
    <t>DISBURS</t>
  </si>
  <si>
    <t>Book Balance as of 1/31</t>
  </si>
  <si>
    <t>Ending</t>
  </si>
  <si>
    <t>Book Balance as of 2/28</t>
  </si>
  <si>
    <t>Book Balance as of 3/31</t>
  </si>
  <si>
    <t>Book Balance as of 4/30</t>
  </si>
  <si>
    <t>Book Balance as of 5/31</t>
  </si>
  <si>
    <t>Book Balance as of 6/30</t>
  </si>
  <si>
    <t>Book Balance as of 7/31</t>
  </si>
  <si>
    <t>Book Balance as of 9/30</t>
  </si>
  <si>
    <t>Book Balance as of 10/31</t>
  </si>
  <si>
    <t>Book Balance as of 11/30</t>
  </si>
  <si>
    <t>Book Balance as of 12/31</t>
  </si>
  <si>
    <t>BOOK BALANCE</t>
  </si>
  <si>
    <t>RECONCILEMENT</t>
  </si>
  <si>
    <t>AMOUNT</t>
  </si>
  <si>
    <t>TOTAL RECEIPTS</t>
  </si>
  <si>
    <t>DEPOSITS IN TRANSIT</t>
  </si>
  <si>
    <t>TOTAL TO BE ACCOUNTED FOR</t>
  </si>
  <si>
    <t>TOTAL DISBURSEMENTS</t>
  </si>
  <si>
    <t>BANK ERRORS</t>
  </si>
  <si>
    <t>TOTAL</t>
  </si>
  <si>
    <t>Taxable</t>
  </si>
  <si>
    <t>Rec and</t>
  </si>
  <si>
    <t>Conf. Fees</t>
  </si>
  <si>
    <t>&amp; Supplies</t>
  </si>
  <si>
    <t>Utilities</t>
  </si>
  <si>
    <t>&amp; Repairs</t>
  </si>
  <si>
    <t>JANUARY</t>
  </si>
  <si>
    <t>1</t>
  </si>
  <si>
    <t>FEBRUARY</t>
  </si>
  <si>
    <t>ENDING BOOK BALANCE as of 2/28</t>
  </si>
  <si>
    <t>ENDING BANK BALANCE as of 2/28</t>
  </si>
  <si>
    <t>MARCH</t>
  </si>
  <si>
    <t>ENDING BOOK BALANCE as of 3/31</t>
  </si>
  <si>
    <t>ENDING BANK BALANCE as of 3/31</t>
  </si>
  <si>
    <t>APRIL</t>
  </si>
  <si>
    <t>ENDING BOOK BALANCE as of 4/30</t>
  </si>
  <si>
    <t>ENDING BANK BALANCE as of 4/30</t>
  </si>
  <si>
    <t>BEGINNING BOOK BALANCE as of 5/01</t>
  </si>
  <si>
    <t>ENDING BOOK BALANCE as of 5/31</t>
  </si>
  <si>
    <t>ENDING BANK BALANCE as of 5/31</t>
  </si>
  <si>
    <t>JUNE</t>
  </si>
  <si>
    <t>BEGINNING BOOK BALANCE as of 6/01</t>
  </si>
  <si>
    <t>ENDING BOOK BALANCE as of 6/30</t>
  </si>
  <si>
    <t>ENDING BANK BALANCE as of 6/30</t>
  </si>
  <si>
    <t>JULY</t>
  </si>
  <si>
    <t>BEGINNING BOOK BALANCE as of 7/01</t>
  </si>
  <si>
    <t>ENDING BOOK BALANCE as of 7/31</t>
  </si>
  <si>
    <t>ENDING BANK BALANCE as of 7/31</t>
  </si>
  <si>
    <t>AUGUST</t>
  </si>
  <si>
    <t>BEGINNING BOOK BALANCE as of 8/01</t>
  </si>
  <si>
    <t>ENDING BOOK BALANCE as of 8/31</t>
  </si>
  <si>
    <t>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</si>
  <si>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</si>
  <si>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</si>
  <si>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</si>
  <si>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</si>
  <si>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</si>
  <si>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</si>
  <si>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</si>
  <si>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</si>
  <si>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</si>
  <si>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</si>
  <si>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</si>
  <si>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</si>
  <si>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</si>
  <si>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</si>
  <si>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</si>
  <si>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</si>
  <si>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Conf Fees</t>
  </si>
  <si>
    <t>Utilities &amp;</t>
  </si>
  <si>
    <t>16 - 31</t>
  </si>
  <si>
    <t>Assets Pur</t>
  </si>
  <si>
    <t>Assets Purch</t>
  </si>
  <si>
    <t>BEGINNING BOOK BALANCE as of 3/01</t>
  </si>
  <si>
    <t>BEGINNING BOOK BALANCE as of 2/01</t>
  </si>
  <si>
    <t>( + OR - )</t>
  </si>
  <si>
    <t>BEGINNING BOOK BALANCE as of 4/01</t>
  </si>
  <si>
    <t>YEAR</t>
  </si>
  <si>
    <t>START BY INSERTING THE CORRECT BEGINNING BOOK BALANCE IN K-21</t>
  </si>
  <si>
    <t>BEGIN PUTTING DATA INTO SHEET BEGINNING WITH CELL C-22</t>
  </si>
  <si>
    <t>CELL T-7 AUTOMATICALLY ADDS COLUMNS 11 - 15A, DEDUCTIONS</t>
  </si>
  <si>
    <t>CELL U-7 AUTOMATICALLY ADDS COLUMNS 16 - 31, DISBURSEMENTS</t>
  </si>
  <si>
    <t>CELL U-8 IS AN INTERNAL CHECK TO MAKE SURE ONE SIDE BALANCES WITH THE OTHER SIDE</t>
  </si>
  <si>
    <t>TO RECONCILE FOR THE MONTH, FILL IN THE YELLOW CELLS WITH THE CORRECT DATA</t>
  </si>
  <si>
    <t>THE ENDING BOOK BALANCE WILL AUTOMATICALLY START THE NEXT MONTH</t>
  </si>
  <si>
    <t>FILL IN THE ENDING BALANCES FOR EACH MONTH AND ADD THEM UP</t>
  </si>
  <si>
    <t xml:space="preserve">THERE ARE ERROR CHECKS BETWEEN COLUMNS 9 AND 10 TO ENSURE THERE ARE NO ERRORS </t>
  </si>
  <si>
    <t>THIS ERROR CHECK WILL TELL THE AMOUNT THAT THE SIDES ARE OUT OF BALANCE</t>
  </si>
  <si>
    <t>BEGINNING BOOK BALANCE as of 1/01</t>
  </si>
  <si>
    <t>ENDING BOOK BALANCE as of 1/31</t>
  </si>
  <si>
    <t>ENDING BANK BALANCE as of 1/31</t>
  </si>
  <si>
    <t xml:space="preserve">Interest </t>
  </si>
  <si>
    <t>or Rents</t>
  </si>
  <si>
    <t>Capita</t>
  </si>
  <si>
    <t>Per</t>
  </si>
  <si>
    <t>Profess</t>
  </si>
  <si>
    <t>ACCOUNT #</t>
  </si>
  <si>
    <t>BEGIN BAL</t>
  </si>
  <si>
    <t>DEPOSITS</t>
  </si>
  <si>
    <t>INTEREST</t>
  </si>
  <si>
    <t>DISBURSE</t>
  </si>
  <si>
    <t>AS OF 1/31</t>
  </si>
  <si>
    <t>SAVINGS 1</t>
  </si>
  <si>
    <t>SAVINGS 2</t>
  </si>
  <si>
    <t>SAVINGS 3</t>
  </si>
  <si>
    <t>SAVINGS 4</t>
  </si>
  <si>
    <t>FIXED ASSETS</t>
  </si>
  <si>
    <t>FIXED ASSETS 1/1</t>
  </si>
  <si>
    <t>AS OF 2/28</t>
  </si>
  <si>
    <t>AS OF 3/31</t>
  </si>
  <si>
    <t>AS OF 4/30</t>
  </si>
  <si>
    <t>AS OF 5/31</t>
  </si>
  <si>
    <t>AS OF 6/30</t>
  </si>
  <si>
    <t>AS OF 7/31</t>
  </si>
  <si>
    <t>AS OF 8/31</t>
  </si>
  <si>
    <t>AS OF 9/30</t>
  </si>
  <si>
    <t>AS OF 10/31</t>
  </si>
  <si>
    <t>AS OF 11/30</t>
  </si>
  <si>
    <t>AS OF 12/31</t>
  </si>
  <si>
    <t>BANK 1</t>
  </si>
  <si>
    <t>BANK 2</t>
  </si>
  <si>
    <t>BANK 3</t>
  </si>
  <si>
    <t>BANK 4</t>
  </si>
  <si>
    <t>Difference</t>
  </si>
  <si>
    <t xml:space="preserve">Federal </t>
  </si>
  <si>
    <t>Tax</t>
  </si>
  <si>
    <t xml:space="preserve"> </t>
  </si>
  <si>
    <t>Year</t>
  </si>
  <si>
    <t>BANK 5</t>
  </si>
  <si>
    <t>BANK 6</t>
  </si>
  <si>
    <t>BANK 7</t>
  </si>
  <si>
    <t>BANK 8</t>
  </si>
  <si>
    <t>BANK #1</t>
  </si>
  <si>
    <t>BANK #2</t>
  </si>
  <si>
    <t>BANK #3</t>
  </si>
  <si>
    <t>BANK #4</t>
  </si>
  <si>
    <t>SAVINGS 5</t>
  </si>
  <si>
    <t>SAVINGS 6</t>
  </si>
  <si>
    <t>SAVINGS 7</t>
  </si>
  <si>
    <t>SAVINGS 8</t>
  </si>
  <si>
    <t>January Sheet Only</t>
  </si>
  <si>
    <t>ENTER THE CURRENT YEAR IN CELL  F-11</t>
  </si>
  <si>
    <t>Individual</t>
  </si>
  <si>
    <t>Rec. &amp;</t>
  </si>
  <si>
    <t>DESCRIPTION</t>
  </si>
  <si>
    <t>DEPOSITS &amp; CHEQUES</t>
  </si>
  <si>
    <t>SALARIES, WAGES, LOST TIME AND TAXABLE EXPENSES</t>
  </si>
  <si>
    <t>WHEREVER THE YELLOW APPEARS YOU MAY HAVE TO ENTER VALUES OR TEXT</t>
  </si>
  <si>
    <t>Officers/LU</t>
  </si>
  <si>
    <t>Paid Emp.</t>
  </si>
  <si>
    <t>Federal</t>
  </si>
  <si>
    <t xml:space="preserve">Income </t>
  </si>
  <si>
    <t>Income</t>
  </si>
  <si>
    <t>CLICK ON CELL I-10, HIT F2 KEY AND ADD YOUR LOCAL NUMBER - EXAMPLE 01-4235</t>
  </si>
  <si>
    <t>ENTER THE CURRENT VALUE OF YOUR FIXED ASSETS IN CELL L-2</t>
  </si>
  <si>
    <t>EVERYTHING ELSE WILL AUTOMATICALLY UPDATE.</t>
  </si>
  <si>
    <t>octEMBER</t>
  </si>
  <si>
    <t>January to December</t>
  </si>
  <si>
    <t>UNION DUES DEDUCTIONS</t>
  </si>
  <si>
    <t>LOCAL UNIONS ARE REQUIRED TO DEDUCT UNION DUES ON ALL SALARIES AND LOST TIME</t>
  </si>
  <si>
    <t>COLUMNS 15 &amp; 15A</t>
  </si>
  <si>
    <t>YOU WILL HAVE TO ENTER THE PER HOUR DUES AND PERCENTAGE DUES ACCORDING</t>
  </si>
  <si>
    <t>TO THE RATE YOUR LOCAL UNION IS DEDUCTING AND REMITTING</t>
  </si>
  <si>
    <t>SCENARIO #1</t>
  </si>
  <si>
    <t>DUES AT 1.45% TIMES THE GROSS EARNINGS PLUS 2 CENTS PER HOUR FOR ORGANIZING</t>
  </si>
  <si>
    <t>Bank Reconcilement</t>
  </si>
  <si>
    <t>Percentage</t>
  </si>
  <si>
    <t xml:space="preserve">FOR THE YEAR </t>
  </si>
  <si>
    <t>January</t>
  </si>
  <si>
    <t>Cash on hand at beginning of month per last report………………………………………………………</t>
  </si>
  <si>
    <t>……………..</t>
  </si>
  <si>
    <t xml:space="preserve">          ADD CASH RECEIVED DURING MONTH:</t>
  </si>
  <si>
    <t>Fees and dues refund…………………………………………………………………………….</t>
  </si>
  <si>
    <t>Interest or rentals received……………………………………………………………………….</t>
  </si>
  <si>
    <t>Fees and dues collected……………………………………………………………………………..</t>
  </si>
  <si>
    <t>Account transfers &amp; assets sold……………………………………………………………………..</t>
  </si>
  <si>
    <t>Deductions:  Taxes withheld………………………………………………………………………….</t>
  </si>
  <si>
    <t xml:space="preserve">  </t>
  </si>
  <si>
    <t>TOTAL RECEIPTS…………………………………………………………………………………….</t>
  </si>
  <si>
    <t>TOTAL TO BE ACCOUNTED FOR……………………………………………………………………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</si>
  <si>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</si>
  <si>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</si>
  <si>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>Education, recreation, and conference fees……………………………………………………….</t>
  </si>
  <si>
    <t xml:space="preserve">        We hereby certify that the foregoing cash statement is true and correct and represents a summary of    </t>
  </si>
  <si>
    <t>the cash transactions of this Local Union recorded in its books for the month covered.</t>
  </si>
  <si>
    <t xml:space="preserve">        The unpaid debts of this Local Union on the last day of this month amounted to</t>
  </si>
  <si>
    <t>Financial Secretary</t>
  </si>
  <si>
    <t>Treasurer</t>
  </si>
  <si>
    <t>Form No. 274</t>
  </si>
  <si>
    <t>ORIGINAL-to be given to Recording Secretary to become part of minutes of regular L.U. meeting</t>
  </si>
  <si>
    <t>DUPLICATE-to be kept in the files of Financial Secretary</t>
  </si>
  <si>
    <t>February</t>
  </si>
  <si>
    <t>Fees and dues refund……………………………………………………………………………………</t>
  </si>
  <si>
    <t>Interest or rentals received……………………………………………………………………………</t>
  </si>
  <si>
    <t>Fees and dues colledted……………………………………………………………………………..</t>
  </si>
  <si>
    <t xml:space="preserve">        DEDUCT CASH DISBURSED: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</si>
  <si>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</si>
  <si>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</si>
  <si>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</si>
  <si>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</si>
  <si>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</si>
  <si>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</si>
  <si>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</si>
  <si>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</si>
  <si>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</si>
  <si>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</si>
  <si>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Interest or rentals redeived……………………………………………………………………………</t>
  </si>
  <si>
    <t>AUDITING COMMITTEE QUARTERLY REPORT</t>
  </si>
  <si>
    <t>AUDIT COVERING PERIOD FROM:</t>
  </si>
  <si>
    <t>January 1 to March 31</t>
  </si>
  <si>
    <t>1st Quarter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</si>
  <si>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</si>
  <si>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</si>
  <si>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r>
      <t xml:space="preserve">          </t>
    </r>
    <r>
      <rPr>
        <b/>
        <sz val="10"/>
        <rFont val="Arial"/>
        <family val="2"/>
      </rPr>
      <t>DEDUCT CASH DISBURSED:</t>
    </r>
  </si>
  <si>
    <t>2nd Month</t>
  </si>
  <si>
    <t>3rd Month</t>
  </si>
  <si>
    <t>BANK RECONCILEMENT</t>
  </si>
  <si>
    <t>Bank Balance as of</t>
  </si>
  <si>
    <t>………………………….</t>
  </si>
  <si>
    <t>Plus Deposits or Cash on Hand…………………………….</t>
  </si>
  <si>
    <t>Total…………………………………………………………..</t>
  </si>
  <si>
    <t>Actual Balance………………………………….</t>
  </si>
  <si>
    <t>Savings Account(s)…………………………….</t>
  </si>
  <si>
    <t>Other Investment(s)……………………………..</t>
  </si>
  <si>
    <t>Total Cash in Banks……………………………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</si>
  <si>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</si>
  <si>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</si>
  <si>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</si>
  <si>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</si>
  <si>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Form No. 265C</t>
  </si>
  <si>
    <t>ORIGINAL - To be retained by Local Union, and become part of Minutes.</t>
  </si>
  <si>
    <t>DUPLICATE - To be sent to International Secretary-Treasurer</t>
  </si>
  <si>
    <t>April 1 to June 30</t>
  </si>
  <si>
    <t>2nd Quarter</t>
  </si>
  <si>
    <t>July 1 to September 30</t>
  </si>
  <si>
    <t>3rd Quarter</t>
  </si>
  <si>
    <t>October 1 to December 31</t>
  </si>
  <si>
    <t>4th Quarter</t>
  </si>
  <si>
    <t>MONTHLY FINANICAL STATEMENT</t>
  </si>
  <si>
    <t>THE T. AUDITS ARE NOT TO BE SHOWN TO THE TRUSTEES UNTIL AFTER THE 3 MONTH</t>
  </si>
  <si>
    <t>AUDITS ARE COMPLETED.  THESE SHEETS ARE TO BE USED AS A GUIDE AND TO ASSIST</t>
  </si>
  <si>
    <t xml:space="preserve">IN DETERMINING ANY DISCREPANCIES.  ONCE THE AUDIT IS COMPLETE AND ALL ERRORS </t>
  </si>
  <si>
    <t>HAVE BEEN CORRECTED, THIS AUDIT SHEET CAN BE PRINTED OFF TO BE SUBMITTED TO</t>
  </si>
  <si>
    <t xml:space="preserve">INTERNATIONAL EITHER BY MAIL OR EMAIL (LUREPORTS@USW.ORG) AND ALSO SHOULD </t>
  </si>
  <si>
    <t>BE STAPLED INTO THE MINUTE BOOK ONCE REPORTED TO THE MEMBERSHIP.</t>
  </si>
  <si>
    <t>All TrstRpt Sheets</t>
  </si>
  <si>
    <t>All Monthly Rpt Sheets</t>
  </si>
  <si>
    <t>UPDATE FROM THE  CASH BOOK DETAIL.  BE SURE TO DOUBLE CHECK THAT YOUR ENDING</t>
  </si>
  <si>
    <t xml:space="preserve">NOTHING NEEDS TO BE IMPUTED IN THESE WORKBOOKS.  THEY WILL AUTOMATICALLY </t>
  </si>
  <si>
    <t>BALANCES DO IN FACT MATCH YOUR FINANCIAL SECRETARY CASH BOOK BALANCE.</t>
  </si>
  <si>
    <t>AND MONTHLY FINANCIAL REPORT.</t>
  </si>
  <si>
    <t>SCENARIO #3</t>
  </si>
  <si>
    <t>Sundry receipts…………………………………………………………………………………..</t>
  </si>
  <si>
    <t xml:space="preserve">CELL U-7 AND CELL U-8 SHOULD HAVE THE SAME BALANCES, IF NOT, THEY ARE OUT OF </t>
  </si>
  <si>
    <t>BALANCE</t>
  </si>
  <si>
    <t xml:space="preserve">THERE IS A RECAP SHEET THAT YOU DO NOT NEED TO DO ANYTHING EXCEPT TO UPDATE </t>
  </si>
  <si>
    <t>THE FIXED ASSET AMOUNT.</t>
  </si>
  <si>
    <t>SECRETARY-TREASURER WITHIN SIXTY DAYS OF THE CLOSE OF EACH CALENDAR YEAR.</t>
  </si>
  <si>
    <t>THE MONTHLY FINANCIAL REPORT MUST BE PRINTED AND USED TO REPORT AT THE</t>
  </si>
  <si>
    <t>MONTHLY MEMBERSHIP MEETING.  THIS MONTHLY REPORT IS ALSO TO BE STAPLED INTO</t>
  </si>
  <si>
    <t>THE MINUTE BOOK ONCE IT HAS BEEN REPORTED TO THE MEMBERSHIP.</t>
  </si>
  <si>
    <t>IF YOUR BOOK BANK IS OVER $1 MILLION YOU MUST CHANGE THE VIEW ON EACH SHEET</t>
  </si>
  <si>
    <t>TO AT LEAST 110% - VIEW - ZOOM - CUSTOM - ENTER "110"</t>
  </si>
  <si>
    <t>ADJUSTED BANK BALANCE as of 1/31</t>
  </si>
  <si>
    <t>ADJUSTED BANK BALANCE as of 2/28</t>
  </si>
  <si>
    <t>ADJUSTED BANK BALANCE as of 3/31</t>
  </si>
  <si>
    <t>ADJUSTED BANK BALANCE as of 4/30</t>
  </si>
  <si>
    <t>ADJUSTED BANK BALANCE as of 5/31</t>
  </si>
  <si>
    <t>ADJUSTED BANK BALANCE as of 6/30</t>
  </si>
  <si>
    <t>ADJUSTED BANK BALANCE as of 7/31</t>
  </si>
  <si>
    <t>ADJUSTED BANK BALANCE as of 8/31</t>
  </si>
  <si>
    <t>ADJUSTED BANK BALANCE as of 9/30</t>
  </si>
  <si>
    <t>ADJUSTED BANK BALANCE as of 10/31</t>
  </si>
  <si>
    <t>ADJUSTED BANK BALANCE as of 11/30</t>
  </si>
  <si>
    <t>ADJUSTED BANK BALANCE as of 12/31</t>
  </si>
  <si>
    <t xml:space="preserve">Per Hour </t>
  </si>
  <si>
    <t>E.I.</t>
  </si>
  <si>
    <t>CPP/QPP</t>
  </si>
  <si>
    <t>Cheque</t>
  </si>
  <si>
    <t>DEPOSITS AND CHEQUES</t>
  </si>
  <si>
    <t>CHEQUING</t>
  </si>
  <si>
    <t>OUTSTANDING CHEQUES</t>
  </si>
  <si>
    <t>CHEQUE #</t>
  </si>
  <si>
    <t>TOTAL OUTSTANDING CHEQUES</t>
  </si>
  <si>
    <t>Less Outstanding Cheques &amp; Deposits Not Credited…</t>
  </si>
  <si>
    <t>DIRECTIONS FOR CAN 4 PAGE CASH BOOKS FOR FINANCIAL SECRETARY</t>
  </si>
  <si>
    <t>AT THE END OF EACH MONTH, YOU MUST LIST ALL OUTSTANDING CHEQUES</t>
  </si>
  <si>
    <t>THE TOTALS WILL AUTOMATICALLY APPEAR IN THE "OUTSTANDING CHEQUES" CELL</t>
  </si>
  <si>
    <t>BEGINNING OF YEAR</t>
  </si>
  <si>
    <t>END OF YEAR</t>
  </si>
  <si>
    <t>Name of Bank &amp; Account</t>
  </si>
  <si>
    <t>Book Balance</t>
  </si>
  <si>
    <t>Beginning Plus Year Purchases</t>
  </si>
  <si>
    <t>CHEQUING ACCOUNT</t>
  </si>
  <si>
    <t>End of Year Bank Balance</t>
  </si>
  <si>
    <t>Less O/S Cheques</t>
  </si>
  <si>
    <t>End of Year Book Balance</t>
  </si>
  <si>
    <t>DEPOSITS &amp; CHEQUESS</t>
  </si>
  <si>
    <t>June 30</t>
  </si>
  <si>
    <t>Mar 31</t>
  </si>
  <si>
    <t>Sep 330</t>
  </si>
  <si>
    <t>Dec 31</t>
  </si>
  <si>
    <t>SCENARIO #2</t>
  </si>
  <si>
    <t>DUES AT 1.55% TIMES THE GROSS EARNINGS PLUS 2 CENTS PER HOUR FOR ORGANIZING</t>
  </si>
  <si>
    <t>PER CAPITA DUES AND 2 CENTS PER HOUR FOR ORGANIZING IF APPLICABLE</t>
  </si>
  <si>
    <t xml:space="preserve">Month of </t>
  </si>
  <si>
    <t>PAID TO IT'S MEMBERS.  ALL DEDUCTED UNION DUES MUST BE REMITTED TO INT'L.</t>
  </si>
  <si>
    <t>Savings Accounts</t>
  </si>
  <si>
    <t>YOU MUST COMPLETE THE YELLOW CELLS FOR ALL SAVINGS, GICS, ETC.</t>
  </si>
  <si>
    <t>ENTER IN THE BANK NAME, BANK ACCT NUMBER AND THE DESCRIPTION</t>
  </si>
  <si>
    <t>NOTE:  DESCRIPTION WILL AUTOMATICALLY POPULATE IN YOUR AR251C</t>
  </si>
  <si>
    <t>ENTER IN THE DECEMBER 31ST PREVIOUS BALANCE.</t>
  </si>
  <si>
    <t xml:space="preserve">EACH MONTH THE PREVIOUS MONTH'S ENDING BALANCE WILL POPULATE IN THE </t>
  </si>
  <si>
    <t>BEGINNING MONTH BALANCE.  ENTER ANY DEPOSITS, INTEREST OR DISBURSEMENTS</t>
  </si>
  <si>
    <t>FOR THE MONTH.  DO NOT ENTER A NEGATIVE FOR THE DISBURSEMENTS.</t>
  </si>
  <si>
    <t>IF YOU OPEN A NEW SAVINGS, GIC WITHIN THE YEAR YOU MUST ENTER IN THE</t>
  </si>
  <si>
    <t xml:space="preserve">BANK DETAILS, (NAME, NUMBER AND DESCRIPTION) IN THE MONTH OF </t>
  </si>
  <si>
    <t xml:space="preserve">JANUARY.  DO NOT ENTER ANYTHING INTO THE BEGINNING MONTH CELL.  </t>
  </si>
  <si>
    <t>AR251C - Annual Rpt</t>
  </si>
  <si>
    <t xml:space="preserve">THIS ANNUAL REPORT IS TO PRINTED AND FORWARDED TO THE INTERNATIONAL </t>
  </si>
  <si>
    <t>Total O/S Cheques</t>
  </si>
  <si>
    <t>NOVEMBER</t>
  </si>
  <si>
    <t>FINANCIAL SECRETARY'S CASH BOOK</t>
  </si>
  <si>
    <t>1-JAN-</t>
  </si>
  <si>
    <t>31-DEC-</t>
  </si>
  <si>
    <t>Union dues withheld………………………………………………………</t>
  </si>
  <si>
    <t>Other…………………………………………………………………………</t>
  </si>
  <si>
    <t xml:space="preserve">     Officers……………………………………………………………………………</t>
  </si>
  <si>
    <t xml:space="preserve">     Grievance Committee…………………………………………………………</t>
  </si>
  <si>
    <t xml:space="preserve">     Delegates and Others…………………………………………………………</t>
  </si>
  <si>
    <t xml:space="preserve">     Taxable Expenses………………………………………………………………</t>
  </si>
  <si>
    <t>Reimbursed individual expenses…………………………………………………………………..</t>
  </si>
  <si>
    <t>Per Capita Fees………………………………………………………………………………………</t>
  </si>
  <si>
    <t>Office expenses &amp; supplies…………………………………………………………………………</t>
  </si>
  <si>
    <t>Rent, utilities, repairs………………………………………………………………………………</t>
  </si>
  <si>
    <t>Donations and flowers……………………………………………………………………………….</t>
  </si>
  <si>
    <t>Taxes paid…………………………………………………………………………………………….</t>
  </si>
  <si>
    <t>Professional fees…………………………………………………………………………………….</t>
  </si>
  <si>
    <t>Sundry Expenses…………………………………………………………………………………….</t>
  </si>
  <si>
    <t>Fees and dues remitted……………………………………………………………………………</t>
  </si>
  <si>
    <t>Account transfers &amp; assets purchased……………………………………………………………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</si>
  <si>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Disbursements…………………………………………………………………………………………</t>
    </r>
  </si>
  <si>
    <t>Cash balance at end of month…………………………………………………………………………………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</si>
  <si>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</si>
  <si>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</si>
  <si>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</si>
  <si>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</si>
  <si>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</si>
  <si>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</si>
  <si>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</si>
  <si>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</si>
  <si>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</si>
  <si>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</si>
  <si>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</si>
  <si>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</si>
  <si>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</si>
  <si>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</si>
  <si>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</si>
  <si>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</si>
  <si>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</si>
  <si>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</si>
  <si>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</si>
  <si>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</si>
  <si>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</si>
  <si>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</si>
  <si>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</si>
  <si>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</si>
  <si>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</si>
  <si>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</si>
  <si>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</si>
  <si>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</si>
  <si>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SAVINGS, TERM DEPOSITS, GICs</t>
  </si>
  <si>
    <t>UNITED STEELWORKERS - LOCAL UNION</t>
  </si>
  <si>
    <t>Beginning</t>
  </si>
  <si>
    <t>Note:  For other accounts, assets and liabilities use Form 265C-A</t>
  </si>
  <si>
    <t>Deposit in Transit</t>
  </si>
  <si>
    <t>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</si>
</sst>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/d"/>
    <numFmt numFmtId="166" formatCode="&quot;$&quot;#,##0.00"/>
    <numFmt numFmtId="167" formatCode="0.00_);\(0.00\)"/>
  </numFmts>
  <fonts count="25" x14ac:knownFonts="1">
    <font>
      <sz val="10"/>
      <name val="Arial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8"/>
      <name val="Terminal"/>
      <family val="3"/>
      <charset val="255"/>
    </font>
    <font>
      <b/>
      <i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2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0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/>
      <right style="double">
        <color indexed="12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0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39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 style="double">
        <color indexed="8"/>
      </bottom>
      <diagonal/>
    </border>
    <border>
      <left style="thin">
        <color indexed="39"/>
      </left>
      <right style="double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/>
      <top style="double">
        <color indexed="12"/>
      </top>
      <bottom style="thin">
        <color indexed="12"/>
      </bottom>
      <diagonal/>
    </border>
    <border>
      <left/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 style="double">
        <color indexed="12"/>
      </left>
      <right/>
      <top style="thin">
        <color indexed="1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39"/>
      </left>
      <right/>
      <top style="double">
        <color indexed="12"/>
      </top>
      <bottom/>
      <diagonal/>
    </border>
    <border>
      <left/>
      <right style="thin">
        <color indexed="39"/>
      </right>
      <top style="double">
        <color indexed="12"/>
      </top>
      <bottom/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</borders>
  <cellStyleXfs count="1">
    <xf numFmtId="0" fontId="0" fillId="0" borderId="0"/>
  </cellStyleXfs>
  <cellXfs count="577">
    <xf numFmtId="0" fontId="0" fillId="0" borderId="0" xfId="0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3" fillId="0" borderId="1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2" fillId="0" borderId="6" xfId="0" applyFont="1" applyBorder="1" applyProtection="1"/>
    <xf numFmtId="165" fontId="2" fillId="0" borderId="8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Protection="1"/>
    <xf numFmtId="0" fontId="2" fillId="0" borderId="19" xfId="0" applyFont="1" applyBorder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center"/>
    </xf>
    <xf numFmtId="0" fontId="1" fillId="0" borderId="0" xfId="0" applyFont="1" applyProtection="1"/>
    <xf numFmtId="165" fontId="1" fillId="0" borderId="0" xfId="0" applyNumberFormat="1" applyFont="1" applyProtection="1"/>
    <xf numFmtId="0" fontId="11" fillId="0" borderId="0" xfId="0" applyFont="1" applyProtection="1"/>
    <xf numFmtId="0" fontId="2" fillId="0" borderId="21" xfId="0" applyFont="1" applyBorder="1" applyProtection="1"/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Protection="1"/>
    <xf numFmtId="0" fontId="2" fillId="0" borderId="23" xfId="0" applyFont="1" applyBorder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65" fontId="2" fillId="0" borderId="0" xfId="0" applyNumberFormat="1" applyFont="1" applyAlignment="1" applyProtection="1">
      <alignment horizontal="center"/>
    </xf>
    <xf numFmtId="0" fontId="2" fillId="0" borderId="14" xfId="0" applyFont="1" applyBorder="1" applyProtection="1"/>
    <xf numFmtId="165" fontId="2" fillId="0" borderId="14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2" xfId="0" applyNumberFormat="1" applyFont="1" applyBorder="1" applyAlignment="1" applyProtection="1">
      <alignment horizontal="center"/>
    </xf>
    <xf numFmtId="0" fontId="2" fillId="0" borderId="24" xfId="0" applyFont="1" applyBorder="1" applyProtection="1"/>
    <xf numFmtId="165" fontId="2" fillId="0" borderId="24" xfId="0" applyNumberFormat="1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2" fontId="1" fillId="0" borderId="0" xfId="0" applyNumberFormat="1" applyFont="1" applyProtection="1"/>
    <xf numFmtId="4" fontId="2" fillId="0" borderId="4" xfId="0" applyNumberFormat="1" applyFont="1" applyBorder="1" applyProtection="1"/>
    <xf numFmtId="4" fontId="2" fillId="0" borderId="5" xfId="0" applyNumberFormat="1" applyFont="1" applyBorder="1" applyProtection="1"/>
    <xf numFmtId="4" fontId="2" fillId="0" borderId="8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center"/>
    </xf>
    <xf numFmtId="4" fontId="2" fillId="0" borderId="1" xfId="0" applyNumberFormat="1" applyFont="1" applyBorder="1" applyProtection="1"/>
    <xf numFmtId="4" fontId="2" fillId="0" borderId="6" xfId="0" applyNumberFormat="1" applyFont="1" applyBorder="1" applyAlignment="1" applyProtection="1">
      <alignment horizontal="center"/>
    </xf>
    <xf numFmtId="4" fontId="2" fillId="0" borderId="24" xfId="0" applyNumberFormat="1" applyFont="1" applyBorder="1" applyProtection="1"/>
    <xf numFmtId="4" fontId="2" fillId="0" borderId="24" xfId="0" applyNumberFormat="1" applyFont="1" applyBorder="1" applyAlignment="1" applyProtection="1">
      <alignment horizontal="center"/>
    </xf>
    <xf numFmtId="4" fontId="1" fillId="0" borderId="0" xfId="0" applyNumberFormat="1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2" fontId="2" fillId="0" borderId="8" xfId="0" applyNumberFormat="1" applyFont="1" applyBorder="1" applyAlignment="1" applyProtection="1">
      <alignment horizontal="center"/>
    </xf>
    <xf numFmtId="4" fontId="3" fillId="0" borderId="4" xfId="0" applyNumberFormat="1" applyFont="1" applyBorder="1" applyProtection="1"/>
    <xf numFmtId="4" fontId="3" fillId="0" borderId="5" xfId="0" applyNumberFormat="1" applyFont="1" applyBorder="1" applyProtection="1"/>
    <xf numFmtId="49" fontId="2" fillId="0" borderId="0" xfId="0" applyNumberFormat="1" applyFont="1" applyAlignment="1" applyProtection="1">
      <alignment horizontal="center"/>
    </xf>
    <xf numFmtId="0" fontId="0" fillId="0" borderId="0" xfId="0" applyProtection="1"/>
    <xf numFmtId="0" fontId="8" fillId="0" borderId="0" xfId="0" applyFont="1" applyProtection="1"/>
    <xf numFmtId="0" fontId="10" fillId="0" borderId="0" xfId="0" applyFont="1" applyProtection="1"/>
    <xf numFmtId="165" fontId="10" fillId="0" borderId="0" xfId="0" applyNumberFormat="1" applyFont="1" applyProtection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4" fontId="2" fillId="0" borderId="24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24" xfId="0" applyFont="1" applyBorder="1" applyProtection="1">
      <protection locked="0"/>
    </xf>
    <xf numFmtId="0" fontId="2" fillId="0" borderId="1" xfId="0" applyFont="1" applyBorder="1" applyAlignment="1" applyProtection="1">
      <alignment shrinkToFit="1"/>
    </xf>
    <xf numFmtId="0" fontId="3" fillId="0" borderId="20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shrinkToFit="1"/>
    </xf>
    <xf numFmtId="0" fontId="3" fillId="0" borderId="1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shrinkToFit="1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center" shrinkToFit="1"/>
    </xf>
    <xf numFmtId="0" fontId="4" fillId="0" borderId="1" xfId="0" applyFont="1" applyBorder="1" applyAlignment="1" applyProtection="1">
      <alignment horizontal="center" shrinkToFit="1"/>
    </xf>
    <xf numFmtId="0" fontId="3" fillId="0" borderId="0" xfId="0" applyFont="1" applyAlignment="1" applyProtection="1">
      <alignment horizontal="center" shrinkToFit="1"/>
    </xf>
    <xf numFmtId="0" fontId="2" fillId="0" borderId="2" xfId="0" applyFont="1" applyBorder="1" applyAlignment="1" applyProtection="1">
      <alignment shrinkToFit="1"/>
    </xf>
    <xf numFmtId="0" fontId="3" fillId="0" borderId="26" xfId="0" applyFont="1" applyBorder="1" applyAlignment="1" applyProtection="1">
      <alignment horizontal="center" shrinkToFit="1"/>
    </xf>
    <xf numFmtId="0" fontId="3" fillId="0" borderId="2" xfId="0" applyFont="1" applyBorder="1" applyAlignment="1" applyProtection="1">
      <alignment horizontal="center" shrinkToFit="1"/>
    </xf>
    <xf numFmtId="0" fontId="3" fillId="0" borderId="3" xfId="0" applyFont="1" applyBorder="1" applyAlignment="1" applyProtection="1">
      <alignment horizontal="center" shrinkToFit="1"/>
    </xf>
    <xf numFmtId="164" fontId="3" fillId="0" borderId="2" xfId="0" applyNumberFormat="1" applyFont="1" applyBorder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 shrinkToFit="1"/>
    </xf>
    <xf numFmtId="0" fontId="2" fillId="0" borderId="20" xfId="0" applyFont="1" applyBorder="1" applyAlignment="1" applyProtection="1">
      <alignment horizontal="center" shrinkToFit="1"/>
    </xf>
    <xf numFmtId="0" fontId="2" fillId="0" borderId="26" xfId="0" applyFont="1" applyBorder="1" applyAlignment="1" applyProtection="1">
      <alignment horizontal="center" shrinkToFit="1"/>
    </xf>
    <xf numFmtId="0" fontId="3" fillId="0" borderId="25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3" fillId="0" borderId="1" xfId="0" applyFont="1" applyBorder="1" applyAlignment="1" applyProtection="1">
      <alignment shrinkToFit="1"/>
    </xf>
    <xf numFmtId="0" fontId="6" fillId="0" borderId="0" xfId="0" applyFont="1" applyAlignment="1">
      <alignment shrinkToFit="1"/>
    </xf>
    <xf numFmtId="0" fontId="6" fillId="0" borderId="0" xfId="0" applyFont="1"/>
    <xf numFmtId="0" fontId="3" fillId="0" borderId="36" xfId="0" applyFont="1" applyBorder="1" applyAlignment="1" applyProtection="1">
      <alignment horizontal="center" shrinkToFit="1"/>
    </xf>
    <xf numFmtId="0" fontId="3" fillId="0" borderId="37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shrinkToFit="1"/>
    </xf>
    <xf numFmtId="0" fontId="2" fillId="0" borderId="6" xfId="0" applyFont="1" applyBorder="1" applyAlignment="1" applyProtection="1">
      <alignment horizontal="center" shrinkToFit="1"/>
    </xf>
    <xf numFmtId="0" fontId="2" fillId="0" borderId="25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shrinkToFit="1"/>
    </xf>
    <xf numFmtId="0" fontId="2" fillId="0" borderId="6" xfId="0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2" fillId="0" borderId="2" xfId="0" applyFont="1" applyBorder="1" applyAlignment="1" applyProtection="1">
      <alignment horizontal="center" shrinkToFit="1"/>
    </xf>
    <xf numFmtId="0" fontId="2" fillId="0" borderId="36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37" xfId="0" applyFont="1" applyBorder="1" applyAlignment="1" applyProtection="1">
      <alignment shrinkToFit="1"/>
    </xf>
    <xf numFmtId="0" fontId="2" fillId="0" borderId="3" xfId="0" applyFont="1" applyBorder="1" applyAlignment="1" applyProtection="1">
      <alignment shrinkToFit="1"/>
    </xf>
    <xf numFmtId="4" fontId="6" fillId="0" borderId="0" xfId="0" applyNumberFormat="1" applyFont="1"/>
    <xf numFmtId="4" fontId="0" fillId="0" borderId="0" xfId="0" applyNumberFormat="1"/>
    <xf numFmtId="0" fontId="7" fillId="0" borderId="0" xfId="0" applyFont="1" applyProtection="1"/>
    <xf numFmtId="0" fontId="7" fillId="0" borderId="0" xfId="0" applyFont="1" applyBorder="1" applyProtection="1"/>
    <xf numFmtId="165" fontId="7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44" xfId="0" applyFont="1" applyBorder="1" applyProtection="1"/>
    <xf numFmtId="165" fontId="7" fillId="0" borderId="45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46" xfId="0" applyFont="1" applyBorder="1" applyProtection="1"/>
    <xf numFmtId="0" fontId="4" fillId="0" borderId="47" xfId="0" applyFont="1" applyBorder="1" applyAlignment="1" applyProtection="1">
      <alignment shrinkToFit="1"/>
    </xf>
    <xf numFmtId="0" fontId="14" fillId="0" borderId="0" xfId="0" applyFont="1" applyProtection="1"/>
    <xf numFmtId="0" fontId="7" fillId="0" borderId="48" xfId="0" applyFont="1" applyBorder="1" applyProtection="1"/>
    <xf numFmtId="0" fontId="7" fillId="0" borderId="49" xfId="0" applyFont="1" applyBorder="1" applyAlignment="1" applyProtection="1">
      <alignment horizontal="right"/>
    </xf>
    <xf numFmtId="0" fontId="7" fillId="0" borderId="49" xfId="0" applyFont="1" applyBorder="1" applyProtection="1"/>
    <xf numFmtId="0" fontId="7" fillId="0" borderId="50" xfId="0" applyFont="1" applyBorder="1" applyAlignment="1" applyProtection="1">
      <alignment horizontal="right"/>
    </xf>
    <xf numFmtId="166" fontId="7" fillId="0" borderId="0" xfId="0" applyNumberFormat="1" applyFont="1" applyBorder="1" applyProtection="1">
      <protection locked="0"/>
    </xf>
    <xf numFmtId="0" fontId="7" fillId="0" borderId="47" xfId="0" applyFont="1" applyBorder="1" applyAlignment="1" applyProtection="1">
      <alignment shrinkToFit="1"/>
    </xf>
    <xf numFmtId="0" fontId="7" fillId="0" borderId="52" xfId="0" applyFont="1" applyBorder="1" applyProtection="1"/>
    <xf numFmtId="165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/>
    <xf numFmtId="0" fontId="7" fillId="0" borderId="53" xfId="0" applyFont="1" applyBorder="1" applyAlignment="1" applyProtection="1">
      <alignment shrinkToFit="1"/>
    </xf>
    <xf numFmtId="2" fontId="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Protection="1"/>
    <xf numFmtId="165" fontId="2" fillId="0" borderId="8" xfId="0" applyNumberFormat="1" applyFont="1" applyBorder="1" applyAlignment="1" applyProtection="1">
      <alignment horizontal="center" shrinkToFit="1"/>
    </xf>
    <xf numFmtId="4" fontId="2" fillId="0" borderId="8" xfId="0" applyNumberFormat="1" applyFont="1" applyBorder="1" applyAlignment="1" applyProtection="1">
      <alignment horizontal="center" shrinkToFit="1"/>
    </xf>
    <xf numFmtId="165" fontId="15" fillId="0" borderId="24" xfId="0" applyNumberFormat="1" applyFont="1" applyBorder="1" applyAlignment="1" applyProtection="1">
      <alignment horizontal="center"/>
    </xf>
    <xf numFmtId="0" fontId="15" fillId="0" borderId="24" xfId="0" applyFont="1" applyBorder="1" applyProtection="1"/>
    <xf numFmtId="0" fontId="15" fillId="0" borderId="24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1" fillId="0" borderId="58" xfId="0" applyFont="1" applyBorder="1" applyProtection="1"/>
    <xf numFmtId="0" fontId="1" fillId="0" borderId="59" xfId="0" applyFont="1" applyBorder="1" applyProtection="1"/>
    <xf numFmtId="0" fontId="16" fillId="0" borderId="0" xfId="0" applyFont="1" applyProtection="1"/>
    <xf numFmtId="0" fontId="7" fillId="0" borderId="21" xfId="0" applyFont="1" applyBorder="1" applyProtection="1"/>
    <xf numFmtId="0" fontId="7" fillId="0" borderId="21" xfId="0" applyFont="1" applyBorder="1" applyAlignment="1" applyProtection="1">
      <alignment horizontal="center"/>
    </xf>
    <xf numFmtId="2" fontId="1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Protection="1"/>
    <xf numFmtId="0" fontId="7" fillId="0" borderId="14" xfId="0" applyFont="1" applyBorder="1" applyProtection="1"/>
    <xf numFmtId="0" fontId="7" fillId="0" borderId="14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22" xfId="0" applyFont="1" applyBorder="1" applyProtection="1"/>
    <xf numFmtId="2" fontId="18" fillId="0" borderId="0" xfId="0" applyNumberFormat="1" applyFont="1" applyProtection="1"/>
    <xf numFmtId="2" fontId="14" fillId="0" borderId="0" xfId="0" applyNumberFormat="1" applyFont="1" applyBorder="1" applyProtection="1"/>
    <xf numFmtId="0" fontId="14" fillId="0" borderId="0" xfId="0" applyFont="1"/>
    <xf numFmtId="0" fontId="3" fillId="0" borderId="1" xfId="0" applyNumberFormat="1" applyFont="1" applyBorder="1" applyAlignment="1" applyProtection="1">
      <alignment horizontal="center" shrinkToFit="1"/>
    </xf>
    <xf numFmtId="0" fontId="3" fillId="0" borderId="2" xfId="0" applyNumberFormat="1" applyFont="1" applyBorder="1" applyAlignment="1" applyProtection="1">
      <alignment horizontal="center" shrinkToFit="1"/>
    </xf>
    <xf numFmtId="0" fontId="2" fillId="0" borderId="1" xfId="0" applyNumberFormat="1" applyFont="1" applyBorder="1" applyAlignment="1" applyProtection="1">
      <alignment horizontal="center" shrinkToFit="1"/>
    </xf>
    <xf numFmtId="0" fontId="2" fillId="0" borderId="2" xfId="0" applyNumberFormat="1" applyFont="1" applyBorder="1" applyAlignment="1" applyProtection="1">
      <alignment horizontal="center" shrinkToFit="1"/>
    </xf>
    <xf numFmtId="0" fontId="3" fillId="0" borderId="66" xfId="0" applyFont="1" applyBorder="1" applyAlignment="1" applyProtection="1">
      <alignment horizontal="center" shrinkToFit="1"/>
    </xf>
    <xf numFmtId="0" fontId="3" fillId="0" borderId="67" xfId="0" applyFont="1" applyBorder="1" applyAlignment="1" applyProtection="1">
      <alignment horizontal="center" shrinkToFit="1"/>
    </xf>
    <xf numFmtId="0" fontId="3" fillId="0" borderId="67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 shrinkToFit="1"/>
    </xf>
    <xf numFmtId="0" fontId="3" fillId="0" borderId="33" xfId="0" applyFont="1" applyBorder="1" applyAlignment="1" applyProtection="1">
      <alignment horizontal="center" shrinkToFit="1"/>
    </xf>
    <xf numFmtId="0" fontId="3" fillId="0" borderId="34" xfId="0" applyFont="1" applyBorder="1" applyAlignment="1" applyProtection="1">
      <alignment horizontal="center" shrinkToFit="1"/>
    </xf>
    <xf numFmtId="0" fontId="3" fillId="0" borderId="34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/>
    </xf>
    <xf numFmtId="49" fontId="7" fillId="0" borderId="0" xfId="0" applyNumberFormat="1" applyFont="1" applyBorder="1" applyProtection="1"/>
    <xf numFmtId="49" fontId="7" fillId="0" borderId="0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49" fontId="14" fillId="0" borderId="0" xfId="0" applyNumberFormat="1" applyFont="1"/>
    <xf numFmtId="49" fontId="14" fillId="2" borderId="0" xfId="0" applyNumberFormat="1" applyFont="1" applyFill="1"/>
    <xf numFmtId="0" fontId="19" fillId="0" borderId="0" xfId="0" applyFont="1"/>
    <xf numFmtId="49" fontId="7" fillId="0" borderId="63" xfId="0" applyNumberFormat="1" applyFont="1" applyBorder="1" applyAlignment="1" applyProtection="1">
      <alignment horizontal="center"/>
    </xf>
    <xf numFmtId="4" fontId="17" fillId="0" borderId="0" xfId="0" applyNumberFormat="1" applyFont="1" applyBorder="1" applyAlignment="1" applyProtection="1">
      <alignment horizontal="center" shrinkToFit="1"/>
    </xf>
    <xf numFmtId="2" fontId="17" fillId="0" borderId="0" xfId="0" applyNumberFormat="1" applyFont="1" applyBorder="1" applyAlignment="1" applyProtection="1">
      <alignment horizontal="center" shrinkToFit="1"/>
    </xf>
    <xf numFmtId="0" fontId="18" fillId="0" borderId="0" xfId="0" applyFont="1"/>
    <xf numFmtId="0" fontId="14" fillId="0" borderId="0" xfId="0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2" fillId="0" borderId="67" xfId="0" applyFont="1" applyBorder="1" applyAlignment="1" applyProtection="1">
      <alignment horizontal="center" shrinkToFit="1"/>
    </xf>
    <xf numFmtId="0" fontId="2" fillId="0" borderId="33" xfId="0" applyFont="1" applyBorder="1" applyAlignment="1" applyProtection="1">
      <alignment horizontal="center" shrinkToFit="1"/>
    </xf>
    <xf numFmtId="0" fontId="2" fillId="0" borderId="34" xfId="0" applyFont="1" applyBorder="1" applyAlignment="1" applyProtection="1">
      <alignment horizontal="center" shrinkToFit="1"/>
    </xf>
    <xf numFmtId="0" fontId="2" fillId="0" borderId="0" xfId="0" applyFont="1" applyBorder="1" applyProtection="1"/>
    <xf numFmtId="165" fontId="1" fillId="0" borderId="0" xfId="0" applyNumberFormat="1" applyFont="1" applyBorder="1" applyProtection="1">
      <protection locked="0"/>
    </xf>
    <xf numFmtId="39" fontId="2" fillId="0" borderId="0" xfId="0" applyNumberFormat="1" applyFont="1" applyBorder="1" applyProtection="1"/>
    <xf numFmtId="4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 shrinkToFit="1"/>
    </xf>
    <xf numFmtId="0" fontId="7" fillId="0" borderId="61" xfId="0" applyFont="1" applyBorder="1" applyProtection="1"/>
    <xf numFmtId="7" fontId="7" fillId="0" borderId="61" xfId="0" applyNumberFormat="1" applyFont="1" applyBorder="1" applyProtection="1"/>
    <xf numFmtId="0" fontId="0" fillId="0" borderId="55" xfId="0" applyNumberFormat="1" applyBorder="1" applyAlignment="1" applyProtection="1">
      <alignment horizontal="left"/>
    </xf>
    <xf numFmtId="44" fontId="8" fillId="0" borderId="74" xfId="0" applyNumberFormat="1" applyFont="1" applyBorder="1" applyAlignment="1" applyProtection="1">
      <alignment horizontal="center"/>
    </xf>
    <xf numFmtId="0" fontId="21" fillId="0" borderId="0" xfId="0" applyFont="1" applyProtection="1"/>
    <xf numFmtId="0" fontId="0" fillId="0" borderId="75" xfId="0" applyBorder="1" applyProtection="1"/>
    <xf numFmtId="43" fontId="8" fillId="0" borderId="77" xfId="0" applyNumberFormat="1" applyFont="1" applyBorder="1" applyAlignment="1" applyProtection="1">
      <alignment horizontal="center"/>
    </xf>
    <xf numFmtId="43" fontId="8" fillId="0" borderId="78" xfId="0" applyNumberFormat="1" applyFont="1" applyBorder="1" applyAlignment="1" applyProtection="1">
      <alignment horizontal="center"/>
    </xf>
    <xf numFmtId="44" fontId="8" fillId="0" borderId="79" xfId="0" applyNumberFormat="1" applyFont="1" applyBorder="1" applyAlignment="1" applyProtection="1">
      <alignment horizontal="center"/>
    </xf>
    <xf numFmtId="44" fontId="8" fillId="0" borderId="80" xfId="0" applyNumberFormat="1" applyFont="1" applyBorder="1" applyAlignment="1" applyProtection="1">
      <alignment horizontal="center"/>
    </xf>
    <xf numFmtId="0" fontId="0" fillId="0" borderId="81" xfId="0" applyBorder="1" applyProtection="1"/>
    <xf numFmtId="43" fontId="8" fillId="0" borderId="83" xfId="0" applyNumberFormat="1" applyFont="1" applyBorder="1" applyAlignment="1" applyProtection="1">
      <alignment horizontal="center"/>
    </xf>
    <xf numFmtId="44" fontId="8" fillId="0" borderId="76" xfId="0" applyNumberFormat="1" applyFont="1" applyBorder="1" applyAlignment="1" applyProtection="1">
      <alignment horizontal="center"/>
    </xf>
    <xf numFmtId="7" fontId="0" fillId="0" borderId="0" xfId="0" applyNumberFormat="1" applyProtection="1"/>
    <xf numFmtId="43" fontId="8" fillId="0" borderId="77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44" fontId="8" fillId="0" borderId="80" xfId="0" applyNumberFormat="1" applyFont="1" applyBorder="1" applyProtection="1"/>
    <xf numFmtId="44" fontId="9" fillId="0" borderId="84" xfId="0" applyNumberFormat="1" applyFont="1" applyBorder="1" applyProtection="1"/>
    <xf numFmtId="0" fontId="0" fillId="0" borderId="55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9" fillId="0" borderId="0" xfId="0" applyFont="1" applyProtection="1"/>
    <xf numFmtId="0" fontId="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0" fillId="0" borderId="0" xfId="0" applyFont="1"/>
    <xf numFmtId="4" fontId="8" fillId="0" borderId="0" xfId="0" applyNumberFormat="1" applyFont="1"/>
    <xf numFmtId="0" fontId="21" fillId="0" borderId="0" xfId="0" applyFont="1"/>
    <xf numFmtId="0" fontId="8" fillId="0" borderId="0" xfId="0" applyFont="1" applyBorder="1"/>
    <xf numFmtId="0" fontId="8" fillId="0" borderId="57" xfId="0" applyFont="1" applyBorder="1"/>
    <xf numFmtId="0" fontId="10" fillId="0" borderId="55" xfId="0" applyFont="1" applyBorder="1"/>
    <xf numFmtId="0" fontId="9" fillId="0" borderId="55" xfId="0" applyFont="1" applyBorder="1"/>
    <xf numFmtId="0" fontId="10" fillId="0" borderId="55" xfId="0" applyNumberFormat="1" applyFont="1" applyBorder="1" applyProtection="1">
      <protection locked="0"/>
    </xf>
    <xf numFmtId="0" fontId="10" fillId="0" borderId="59" xfId="0" applyNumberFormat="1" applyFont="1" applyBorder="1" applyProtection="1">
      <protection locked="0"/>
    </xf>
    <xf numFmtId="0" fontId="10" fillId="0" borderId="95" xfId="0" applyFont="1" applyBorder="1"/>
    <xf numFmtId="0" fontId="10" fillId="0" borderId="96" xfId="0" applyFont="1" applyBorder="1" applyAlignment="1">
      <alignment horizontal="right"/>
    </xf>
    <xf numFmtId="0" fontId="10" fillId="0" borderId="49" xfId="0" applyFont="1" applyBorder="1"/>
    <xf numFmtId="0" fontId="0" fillId="0" borderId="0" xfId="0" applyFill="1" applyProtection="1"/>
    <xf numFmtId="0" fontId="0" fillId="0" borderId="0" xfId="0" applyFill="1"/>
    <xf numFmtId="0" fontId="23" fillId="0" borderId="0" xfId="0" applyFont="1" applyFill="1"/>
    <xf numFmtId="0" fontId="20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Protection="1"/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left"/>
    </xf>
    <xf numFmtId="0" fontId="10" fillId="0" borderId="0" xfId="0" applyFont="1" applyFill="1"/>
    <xf numFmtId="0" fontId="21" fillId="0" borderId="0" xfId="0" applyFont="1" applyFill="1" applyAlignment="1" applyProtection="1"/>
    <xf numFmtId="0" fontId="21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0" fontId="8" fillId="0" borderId="0" xfId="0" applyFont="1" applyAlignment="1">
      <alignment shrinkToFit="1"/>
    </xf>
    <xf numFmtId="0" fontId="21" fillId="0" borderId="0" xfId="0" applyFont="1" applyFill="1" applyAlignment="1" applyProtection="1">
      <alignment shrinkToFit="1"/>
    </xf>
    <xf numFmtId="0" fontId="10" fillId="0" borderId="0" xfId="0" applyFont="1" applyAlignment="1">
      <alignment shrinkToFit="1"/>
    </xf>
    <xf numFmtId="44" fontId="8" fillId="0" borderId="74" xfId="0" applyNumberFormat="1" applyFont="1" applyBorder="1" applyAlignment="1" applyProtection="1">
      <alignment horizontal="center" shrinkToFit="1"/>
    </xf>
    <xf numFmtId="4" fontId="8" fillId="0" borderId="0" xfId="0" applyNumberFormat="1" applyFont="1" applyAlignment="1">
      <alignment shrinkToFit="1"/>
    </xf>
    <xf numFmtId="0" fontId="8" fillId="0" borderId="75" xfId="0" applyFont="1" applyBorder="1" applyAlignment="1">
      <alignment shrinkToFit="1"/>
    </xf>
    <xf numFmtId="44" fontId="8" fillId="0" borderId="86" xfId="0" applyNumberFormat="1" applyFont="1" applyBorder="1" applyAlignment="1">
      <alignment horizontal="center" shrinkToFit="1"/>
    </xf>
    <xf numFmtId="43" fontId="8" fillId="0" borderId="86" xfId="0" applyNumberFormat="1" applyFont="1" applyBorder="1" applyAlignment="1">
      <alignment horizontal="center" shrinkToFit="1"/>
    </xf>
    <xf numFmtId="43" fontId="8" fillId="0" borderId="87" xfId="0" applyNumberFormat="1" applyFont="1" applyBorder="1" applyAlignment="1">
      <alignment horizontal="center" shrinkToFit="1"/>
    </xf>
    <xf numFmtId="44" fontId="8" fillId="0" borderId="79" xfId="0" applyNumberFormat="1" applyFont="1" applyBorder="1" applyAlignment="1">
      <alignment horizontal="center" shrinkToFit="1"/>
    </xf>
    <xf numFmtId="44" fontId="8" fillId="0" borderId="88" xfId="0" applyNumberFormat="1" applyFont="1" applyBorder="1" applyAlignment="1">
      <alignment horizontal="center" shrinkToFit="1"/>
    </xf>
    <xf numFmtId="0" fontId="8" fillId="0" borderId="81" xfId="0" applyFont="1" applyBorder="1" applyAlignment="1">
      <alignment shrinkToFit="1"/>
    </xf>
    <xf numFmtId="44" fontId="8" fillId="0" borderId="85" xfId="0" applyNumberFormat="1" applyFont="1" applyBorder="1" applyAlignment="1">
      <alignment horizontal="center" shrinkToFit="1"/>
    </xf>
    <xf numFmtId="43" fontId="8" fillId="0" borderId="89" xfId="0" applyNumberFormat="1" applyFont="1" applyBorder="1" applyAlignment="1">
      <alignment horizontal="center" shrinkToFit="1"/>
    </xf>
    <xf numFmtId="43" fontId="8" fillId="0" borderId="90" xfId="0" applyNumberFormat="1" applyFont="1" applyBorder="1" applyAlignment="1">
      <alignment horizontal="center" shrinkToFit="1"/>
    </xf>
    <xf numFmtId="43" fontId="8" fillId="0" borderId="91" xfId="0" applyNumberFormat="1" applyFont="1" applyBorder="1" applyAlignment="1">
      <alignment horizontal="center" shrinkToFit="1"/>
    </xf>
    <xf numFmtId="43" fontId="8" fillId="0" borderId="92" xfId="0" applyNumberFormat="1" applyFont="1" applyBorder="1" applyAlignment="1">
      <alignment horizontal="center" shrinkToFit="1"/>
    </xf>
    <xf numFmtId="43" fontId="8" fillId="0" borderId="93" xfId="0" applyNumberFormat="1" applyFont="1" applyBorder="1" applyAlignment="1">
      <alignment horizontal="center" shrinkToFit="1"/>
    </xf>
    <xf numFmtId="44" fontId="8" fillId="0" borderId="80" xfId="0" applyNumberFormat="1" applyFont="1" applyBorder="1" applyAlignment="1">
      <alignment horizontal="center" shrinkToFit="1"/>
    </xf>
    <xf numFmtId="44" fontId="8" fillId="0" borderId="94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shrinkToFit="1"/>
    </xf>
    <xf numFmtId="0" fontId="10" fillId="0" borderId="55" xfId="0" applyNumberFormat="1" applyFont="1" applyBorder="1" applyAlignment="1" applyProtection="1">
      <alignment shrinkToFit="1"/>
      <protection locked="0"/>
    </xf>
    <xf numFmtId="0" fontId="10" fillId="0" borderId="59" xfId="0" applyNumberFormat="1" applyFont="1" applyBorder="1" applyAlignment="1" applyProtection="1">
      <alignment shrinkToFit="1"/>
      <protection locked="0"/>
    </xf>
    <xf numFmtId="0" fontId="10" fillId="0" borderId="95" xfId="0" applyFont="1" applyBorder="1" applyAlignment="1">
      <alignment shrinkToFit="1"/>
    </xf>
    <xf numFmtId="0" fontId="10" fillId="0" borderId="96" xfId="0" applyFont="1" applyBorder="1" applyAlignment="1">
      <alignment horizontal="right" shrinkToFit="1"/>
    </xf>
    <xf numFmtId="0" fontId="10" fillId="0" borderId="49" xfId="0" applyFont="1" applyBorder="1" applyAlignment="1">
      <alignment shrinkToFit="1"/>
    </xf>
    <xf numFmtId="0" fontId="10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49" fontId="14" fillId="0" borderId="0" xfId="0" applyNumberFormat="1" applyFont="1" applyFill="1"/>
    <xf numFmtId="49" fontId="18" fillId="0" borderId="0" xfId="0" applyNumberFormat="1" applyFont="1"/>
    <xf numFmtId="8" fontId="3" fillId="0" borderId="26" xfId="0" applyNumberFormat="1" applyFont="1" applyBorder="1" applyAlignment="1" applyProtection="1">
      <alignment horizontal="center" shrinkToFit="1"/>
    </xf>
    <xf numFmtId="0" fontId="2" fillId="0" borderId="67" xfId="0" applyFont="1" applyBorder="1" applyAlignment="1" applyProtection="1">
      <alignment shrinkToFit="1"/>
    </xf>
    <xf numFmtId="0" fontId="2" fillId="0" borderId="34" xfId="0" applyFont="1" applyBorder="1" applyAlignment="1" applyProtection="1">
      <alignment shrinkToFit="1"/>
    </xf>
    <xf numFmtId="8" fontId="2" fillId="0" borderId="26" xfId="0" applyNumberFormat="1" applyFont="1" applyBorder="1" applyAlignment="1" applyProtection="1">
      <alignment horizontal="center" shrinkToFit="1"/>
    </xf>
    <xf numFmtId="164" fontId="2" fillId="0" borderId="2" xfId="0" applyNumberFormat="1" applyFont="1" applyBorder="1" applyAlignment="1" applyProtection="1">
      <alignment horizontal="center" shrinkToFit="1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46" xfId="0" applyFont="1" applyBorder="1" applyAlignment="1" applyProtection="1"/>
    <xf numFmtId="0" fontId="7" fillId="0" borderId="63" xfId="0" applyNumberFormat="1" applyFont="1" applyBorder="1" applyAlignment="1" applyProtection="1">
      <alignment horizontal="center"/>
    </xf>
    <xf numFmtId="39" fontId="5" fillId="0" borderId="7" xfId="0" applyNumberFormat="1" applyFont="1" applyBorder="1" applyAlignment="1" applyProtection="1">
      <alignment horizontal="center" shrinkToFit="1"/>
    </xf>
    <xf numFmtId="39" fontId="5" fillId="0" borderId="70" xfId="0" applyNumberFormat="1" applyFont="1" applyBorder="1" applyAlignment="1" applyProtection="1">
      <alignment horizontal="center" shrinkToFit="1"/>
    </xf>
    <xf numFmtId="39" fontId="5" fillId="0" borderId="43" xfId="0" applyNumberFormat="1" applyFont="1" applyBorder="1" applyAlignment="1" applyProtection="1">
      <alignment horizontal="center" shrinkToFit="1"/>
    </xf>
    <xf numFmtId="39" fontId="5" fillId="0" borderId="28" xfId="0" applyNumberFormat="1" applyFont="1" applyBorder="1" applyAlignment="1" applyProtection="1">
      <alignment horizontal="center" shrinkToFit="1"/>
    </xf>
    <xf numFmtId="39" fontId="5" fillId="0" borderId="29" xfId="0" applyNumberFormat="1" applyFont="1" applyBorder="1" applyAlignment="1" applyProtection="1">
      <alignment horizontal="center" shrinkToFit="1"/>
    </xf>
    <xf numFmtId="39" fontId="5" fillId="0" borderId="42" xfId="0" applyNumberFormat="1" applyFont="1" applyBorder="1" applyAlignment="1" applyProtection="1">
      <alignment horizontal="center" shrinkToFit="1"/>
    </xf>
    <xf numFmtId="39" fontId="1" fillId="0" borderId="0" xfId="0" applyNumberFormat="1" applyFont="1" applyFill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</xf>
    <xf numFmtId="39" fontId="2" fillId="0" borderId="4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  <protection locked="0"/>
    </xf>
    <xf numFmtId="39" fontId="2" fillId="0" borderId="4" xfId="0" applyNumberFormat="1" applyFont="1" applyBorder="1" applyAlignment="1" applyProtection="1">
      <alignment shrinkToFit="1"/>
      <protection locked="0"/>
    </xf>
    <xf numFmtId="39" fontId="2" fillId="0" borderId="11" xfId="0" applyNumberFormat="1" applyFont="1" applyBorder="1" applyAlignment="1" applyProtection="1">
      <alignment shrinkToFit="1"/>
      <protection locked="0"/>
    </xf>
    <xf numFmtId="39" fontId="2" fillId="0" borderId="10" xfId="0" applyNumberFormat="1" applyFont="1" applyBorder="1" applyAlignment="1" applyProtection="1">
      <alignment shrinkToFit="1"/>
      <protection locked="0"/>
    </xf>
    <xf numFmtId="39" fontId="2" fillId="0" borderId="16" xfId="0" applyNumberFormat="1" applyFont="1" applyBorder="1" applyAlignment="1" applyProtection="1">
      <alignment shrinkToFit="1"/>
      <protection locked="0"/>
    </xf>
    <xf numFmtId="39" fontId="2" fillId="0" borderId="15" xfId="0" applyNumberFormat="1" applyFont="1" applyBorder="1" applyAlignment="1" applyProtection="1">
      <alignment shrinkToFit="1"/>
      <protection locked="0"/>
    </xf>
    <xf numFmtId="39" fontId="2" fillId="0" borderId="20" xfId="0" applyNumberFormat="1" applyFont="1" applyBorder="1" applyAlignment="1" applyProtection="1">
      <alignment shrinkToFit="1"/>
    </xf>
    <xf numFmtId="39" fontId="2" fillId="0" borderId="27" xfId="0" applyNumberFormat="1" applyFont="1" applyBorder="1" applyAlignment="1" applyProtection="1">
      <alignment shrinkToFit="1"/>
    </xf>
    <xf numFmtId="39" fontId="2" fillId="0" borderId="5" xfId="0" applyNumberFormat="1" applyFont="1" applyBorder="1" applyAlignment="1" applyProtection="1">
      <alignment shrinkToFit="1"/>
    </xf>
    <xf numFmtId="39" fontId="2" fillId="0" borderId="5" xfId="0" applyNumberFormat="1" applyFont="1" applyBorder="1" applyAlignment="1" applyProtection="1">
      <alignment shrinkToFit="1"/>
      <protection locked="0"/>
    </xf>
    <xf numFmtId="39" fontId="2" fillId="0" borderId="14" xfId="0" applyNumberFormat="1" applyFont="1" applyBorder="1" applyAlignment="1" applyProtection="1">
      <alignment shrinkToFit="1"/>
      <protection locked="0"/>
    </xf>
    <xf numFmtId="39" fontId="2" fillId="0" borderId="19" xfId="0" applyNumberFormat="1" applyFont="1" applyBorder="1" applyAlignment="1" applyProtection="1">
      <alignment shrinkToFit="1"/>
      <protection locked="0"/>
    </xf>
    <xf numFmtId="39" fontId="2" fillId="0" borderId="1" xfId="0" applyNumberFormat="1" applyFont="1" applyBorder="1" applyAlignment="1" applyProtection="1">
      <alignment shrinkToFit="1"/>
    </xf>
    <xf numFmtId="39" fontId="2" fillId="2" borderId="7" xfId="0" applyNumberFormat="1" applyFont="1" applyFill="1" applyBorder="1" applyAlignment="1" applyProtection="1">
      <alignment shrinkToFit="1"/>
      <protection locked="0"/>
    </xf>
    <xf numFmtId="39" fontId="2" fillId="0" borderId="65" xfId="0" applyNumberFormat="1" applyFont="1" applyBorder="1" applyAlignment="1" applyProtection="1">
      <alignment shrinkToFit="1"/>
    </xf>
    <xf numFmtId="39" fontId="2" fillId="0" borderId="65" xfId="0" applyNumberFormat="1" applyFont="1" applyBorder="1" applyAlignment="1" applyProtection="1">
      <alignment shrinkToFit="1"/>
      <protection locked="0"/>
    </xf>
    <xf numFmtId="39" fontId="2" fillId="0" borderId="71" xfId="0" applyNumberFormat="1" applyFont="1" applyBorder="1" applyAlignment="1" applyProtection="1">
      <alignment shrinkToFit="1"/>
      <protection locked="0"/>
    </xf>
    <xf numFmtId="39" fontId="2" fillId="0" borderId="68" xfId="0" applyNumberFormat="1" applyFont="1" applyBorder="1" applyAlignment="1" applyProtection="1">
      <alignment shrinkToFit="1"/>
    </xf>
    <xf numFmtId="39" fontId="2" fillId="0" borderId="72" xfId="0" applyNumberFormat="1" applyFont="1" applyBorder="1" applyAlignment="1" applyProtection="1">
      <alignment shrinkToFit="1"/>
      <protection locked="0"/>
    </xf>
    <xf numFmtId="39" fontId="2" fillId="0" borderId="73" xfId="0" applyNumberFormat="1" applyFont="1" applyBorder="1" applyAlignment="1" applyProtection="1">
      <alignment shrinkToFit="1"/>
    </xf>
    <xf numFmtId="49" fontId="2" fillId="0" borderId="8" xfId="0" applyNumberFormat="1" applyFont="1" applyBorder="1" applyAlignment="1" applyProtection="1">
      <alignment shrinkToFit="1"/>
      <protection locked="0"/>
    </xf>
    <xf numFmtId="49" fontId="2" fillId="0" borderId="12" xfId="0" applyNumberFormat="1" applyFont="1" applyBorder="1" applyAlignment="1" applyProtection="1">
      <alignment shrinkToFit="1"/>
      <protection locked="0"/>
    </xf>
    <xf numFmtId="49" fontId="2" fillId="0" borderId="17" xfId="0" applyNumberFormat="1" applyFont="1" applyBorder="1" applyAlignment="1" applyProtection="1">
      <alignment shrinkToFit="1"/>
      <protection locked="0"/>
    </xf>
    <xf numFmtId="167" fontId="2" fillId="0" borderId="8" xfId="0" applyNumberFormat="1" applyFont="1" applyBorder="1" applyAlignment="1" applyProtection="1">
      <alignment shrinkToFit="1"/>
    </xf>
    <xf numFmtId="167" fontId="2" fillId="0" borderId="6" xfId="0" applyNumberFormat="1" applyFont="1" applyBorder="1" applyAlignment="1" applyProtection="1">
      <alignment shrinkToFit="1"/>
    </xf>
    <xf numFmtId="39" fontId="2" fillId="0" borderId="7" xfId="0" applyNumberFormat="1" applyFont="1" applyFill="1" applyBorder="1" applyAlignment="1" applyProtection="1">
      <alignment shrinkToFit="1"/>
    </xf>
    <xf numFmtId="0" fontId="2" fillId="0" borderId="6" xfId="0" applyNumberFormat="1" applyFont="1" applyBorder="1" applyAlignment="1" applyProtection="1">
      <alignment horizontal="center"/>
    </xf>
    <xf numFmtId="0" fontId="2" fillId="0" borderId="25" xfId="0" applyNumberFormat="1" applyFont="1" applyBorder="1" applyAlignment="1" applyProtection="1">
      <alignment horizontal="center"/>
    </xf>
    <xf numFmtId="39" fontId="2" fillId="0" borderId="14" xfId="0" applyNumberFormat="1" applyFont="1" applyBorder="1" applyAlignment="1" applyProtection="1">
      <alignment shrinkToFit="1"/>
    </xf>
    <xf numFmtId="39" fontId="2" fillId="0" borderId="14" xfId="0" applyNumberFormat="1" applyFont="1" applyBorder="1" applyAlignment="1" applyProtection="1">
      <alignment horizontal="center" shrinkToFit="1"/>
    </xf>
    <xf numFmtId="39" fontId="4" fillId="0" borderId="14" xfId="0" applyNumberFormat="1" applyFont="1" applyBorder="1" applyAlignment="1" applyProtection="1">
      <alignment horizontal="center" shrinkToFit="1"/>
    </xf>
    <xf numFmtId="39" fontId="0" fillId="0" borderId="0" xfId="0" applyNumberFormat="1" applyAlignment="1" applyProtection="1">
      <alignment shrinkToFit="1"/>
    </xf>
    <xf numFmtId="39" fontId="2" fillId="0" borderId="70" xfId="0" applyNumberFormat="1" applyFont="1" applyBorder="1" applyAlignment="1" applyProtection="1">
      <alignment shrinkToFit="1"/>
    </xf>
    <xf numFmtId="39" fontId="2" fillId="0" borderId="31" xfId="0" applyNumberFormat="1" applyFont="1" applyBorder="1" applyAlignment="1" applyProtection="1">
      <alignment shrinkToFit="1"/>
    </xf>
    <xf numFmtId="39" fontId="2" fillId="0" borderId="30" xfId="0" applyNumberFormat="1" applyFont="1" applyBorder="1" applyAlignment="1" applyProtection="1">
      <alignment shrinkToFit="1"/>
    </xf>
    <xf numFmtId="39" fontId="2" fillId="0" borderId="28" xfId="0" applyNumberFormat="1" applyFont="1" applyBorder="1" applyAlignment="1" applyProtection="1">
      <alignment shrinkToFit="1"/>
    </xf>
    <xf numFmtId="39" fontId="2" fillId="0" borderId="32" xfId="0" applyNumberFormat="1" applyFont="1" applyBorder="1" applyAlignment="1" applyProtection="1">
      <alignment shrinkToFit="1"/>
    </xf>
    <xf numFmtId="0" fontId="2" fillId="0" borderId="9" xfId="0" applyNumberFormat="1" applyFont="1" applyBorder="1" applyAlignment="1" applyProtection="1">
      <alignment horizontal="center" shrinkToFit="1"/>
    </xf>
    <xf numFmtId="39" fontId="7" fillId="0" borderId="0" xfId="0" applyNumberFormat="1" applyFont="1" applyBorder="1" applyProtection="1">
      <protection locked="0"/>
    </xf>
    <xf numFmtId="39" fontId="7" fillId="0" borderId="55" xfId="0" applyNumberFormat="1" applyFont="1" applyBorder="1" applyProtection="1">
      <protection locked="0"/>
    </xf>
    <xf numFmtId="39" fontId="4" fillId="0" borderId="0" xfId="0" applyNumberFormat="1" applyFont="1" applyBorder="1" applyProtection="1"/>
    <xf numFmtId="39" fontId="7" fillId="0" borderId="51" xfId="0" applyNumberFormat="1" applyFont="1" applyBorder="1" applyProtection="1">
      <protection locked="0"/>
    </xf>
    <xf numFmtId="39" fontId="7" fillId="0" borderId="56" xfId="0" applyNumberFormat="1" applyFont="1" applyBorder="1" applyProtection="1">
      <protection locked="0"/>
    </xf>
    <xf numFmtId="39" fontId="4" fillId="0" borderId="57" xfId="0" applyNumberFormat="1" applyFont="1" applyBorder="1" applyProtection="1"/>
    <xf numFmtId="7" fontId="2" fillId="2" borderId="60" xfId="0" applyNumberFormat="1" applyFont="1" applyFill="1" applyBorder="1" applyProtection="1">
      <protection locked="0"/>
    </xf>
    <xf numFmtId="7" fontId="1" fillId="0" borderId="0" xfId="0" applyNumberFormat="1" applyFont="1" applyProtection="1"/>
    <xf numFmtId="0" fontId="10" fillId="0" borderId="55" xfId="0" quotePrefix="1" applyFont="1" applyFill="1" applyBorder="1" applyAlignment="1" applyProtection="1">
      <alignment horizontal="left"/>
      <protection locked="0"/>
    </xf>
    <xf numFmtId="16" fontId="10" fillId="0" borderId="55" xfId="0" quotePrefix="1" applyNumberFormat="1" applyFont="1" applyFill="1" applyBorder="1" applyAlignment="1" applyProtection="1">
      <alignment horizontal="left"/>
      <protection locked="0"/>
    </xf>
    <xf numFmtId="39" fontId="7" fillId="0" borderId="5" xfId="0" applyNumberFormat="1" applyFont="1" applyBorder="1" applyAlignment="1" applyProtection="1">
      <alignment shrinkToFit="1"/>
    </xf>
    <xf numFmtId="39" fontId="13" fillId="0" borderId="7" xfId="0" applyNumberFormat="1" applyFont="1" applyBorder="1" applyAlignment="1" applyProtection="1">
      <alignment horizontal="right" shrinkToFit="1"/>
    </xf>
    <xf numFmtId="39" fontId="13" fillId="0" borderId="35" xfId="0" applyNumberFormat="1" applyFont="1" applyBorder="1" applyAlignment="1" applyProtection="1">
      <alignment horizontal="right" shrinkToFit="1"/>
    </xf>
    <xf numFmtId="39" fontId="7" fillId="0" borderId="4" xfId="0" applyNumberFormat="1" applyFont="1" applyBorder="1" applyAlignment="1" applyProtection="1">
      <alignment shrinkToFit="1"/>
    </xf>
    <xf numFmtId="39" fontId="7" fillId="0" borderId="7" xfId="0" applyNumberFormat="1" applyFont="1" applyBorder="1" applyAlignment="1" applyProtection="1">
      <alignment shrinkToFit="1"/>
    </xf>
    <xf numFmtId="39" fontId="7" fillId="0" borderId="64" xfId="0" applyNumberFormat="1" applyFont="1" applyBorder="1" applyAlignment="1" applyProtection="1">
      <alignment shrinkToFit="1"/>
    </xf>
    <xf numFmtId="39" fontId="7" fillId="0" borderId="5" xfId="0" applyNumberFormat="1" applyFont="1" applyBorder="1" applyAlignment="1" applyProtection="1">
      <alignment horizontal="right" shrinkToFit="1"/>
    </xf>
    <xf numFmtId="39" fontId="7" fillId="0" borderId="4" xfId="0" applyNumberFormat="1" applyFont="1" applyBorder="1" applyAlignment="1" applyProtection="1">
      <alignment horizontal="right" shrinkToFit="1"/>
    </xf>
    <xf numFmtId="39" fontId="7" fillId="0" borderId="35" xfId="0" applyNumberFormat="1" applyFont="1" applyBorder="1" applyAlignment="1" applyProtection="1">
      <alignment shrinkToFit="1"/>
    </xf>
    <xf numFmtId="39" fontId="7" fillId="0" borderId="32" xfId="0" applyNumberFormat="1" applyFont="1" applyBorder="1" applyAlignment="1" applyProtection="1">
      <alignment shrinkToFit="1"/>
    </xf>
    <xf numFmtId="39" fontId="4" fillId="0" borderId="7" xfId="0" applyNumberFormat="1" applyFont="1" applyBorder="1" applyAlignment="1" applyProtection="1">
      <alignment shrinkToFit="1"/>
    </xf>
    <xf numFmtId="39" fontId="4" fillId="0" borderId="5" xfId="0" applyNumberFormat="1" applyFont="1" applyBorder="1" applyAlignment="1" applyProtection="1">
      <alignment shrinkToFit="1"/>
    </xf>
    <xf numFmtId="39" fontId="4" fillId="0" borderId="64" xfId="0" applyNumberFormat="1" applyFont="1" applyBorder="1" applyAlignment="1" applyProtection="1">
      <alignment shrinkToFit="1"/>
    </xf>
    <xf numFmtId="39" fontId="4" fillId="0" borderId="4" xfId="0" applyNumberFormat="1" applyFont="1" applyBorder="1" applyAlignment="1" applyProtection="1">
      <alignment shrinkToFit="1"/>
    </xf>
    <xf numFmtId="39" fontId="4" fillId="0" borderId="65" xfId="0" applyNumberFormat="1" applyFont="1" applyBorder="1" applyAlignment="1" applyProtection="1">
      <alignment shrinkToFit="1"/>
    </xf>
    <xf numFmtId="39" fontId="4" fillId="0" borderId="32" xfId="0" applyNumberFormat="1" applyFont="1" applyBorder="1" applyAlignment="1" applyProtection="1">
      <alignment shrinkToFit="1"/>
    </xf>
    <xf numFmtId="39" fontId="4" fillId="0" borderId="5" xfId="0" applyNumberFormat="1" applyFont="1" applyBorder="1" applyAlignment="1" applyProtection="1">
      <alignment horizontal="right" shrinkToFit="1"/>
    </xf>
    <xf numFmtId="39" fontId="7" fillId="0" borderId="11" xfId="0" applyNumberFormat="1" applyFont="1" applyBorder="1" applyAlignment="1" applyProtection="1">
      <alignment shrinkToFit="1"/>
    </xf>
    <xf numFmtId="0" fontId="7" fillId="0" borderId="0" xfId="0" applyFont="1" applyBorder="1" applyAlignment="1" applyProtection="1">
      <alignment horizontal="right"/>
    </xf>
    <xf numFmtId="1" fontId="13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0" fontId="10" fillId="0" borderId="55" xfId="0" applyFont="1" applyBorder="1" applyProtection="1"/>
    <xf numFmtId="0" fontId="7" fillId="0" borderId="0" xfId="0" applyFont="1" applyBorder="1" applyAlignment="1" applyProtection="1"/>
    <xf numFmtId="49" fontId="14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49" fontId="18" fillId="0" borderId="0" xfId="0" applyNumberFormat="1" applyFont="1" applyFill="1"/>
    <xf numFmtId="39" fontId="7" fillId="0" borderId="0" xfId="0" applyNumberFormat="1" applyFont="1" applyBorder="1" applyAlignment="1" applyProtection="1">
      <alignment shrinkToFit="1"/>
    </xf>
    <xf numFmtId="0" fontId="2" fillId="0" borderId="0" xfId="0" applyFont="1" applyBorder="1" applyAlignment="1" applyProtection="1"/>
    <xf numFmtId="167" fontId="5" fillId="0" borderId="29" xfId="0" applyNumberFormat="1" applyFont="1" applyBorder="1" applyAlignment="1" applyProtection="1">
      <alignment horizontal="center" shrinkToFit="1"/>
    </xf>
    <xf numFmtId="167" fontId="5" fillId="0" borderId="5" xfId="0" applyNumberFormat="1" applyFont="1" applyBorder="1" applyAlignment="1" applyProtection="1">
      <alignment horizontal="center" shrinkToFit="1"/>
    </xf>
    <xf numFmtId="167" fontId="5" fillId="0" borderId="41" xfId="0" applyNumberFormat="1" applyFont="1" applyBorder="1" applyAlignment="1" applyProtection="1">
      <alignment horizontal="center" shrinkToFit="1"/>
    </xf>
    <xf numFmtId="39" fontId="7" fillId="0" borderId="0" xfId="0" applyNumberFormat="1" applyFont="1" applyAlignment="1" applyProtection="1">
      <alignment shrinkToFit="1"/>
    </xf>
    <xf numFmtId="39" fontId="2" fillId="0" borderId="0" xfId="0" applyNumberFormat="1" applyFont="1" applyBorder="1" applyAlignment="1" applyProtection="1">
      <alignment shrinkToFit="1"/>
    </xf>
    <xf numFmtId="16" fontId="3" fillId="0" borderId="129" xfId="0" quotePrefix="1" applyNumberFormat="1" applyFont="1" applyBorder="1" applyAlignment="1" applyProtection="1">
      <alignment horizontal="right"/>
    </xf>
    <xf numFmtId="16" fontId="3" fillId="0" borderId="130" xfId="0" applyNumberFormat="1" applyFont="1" applyBorder="1" applyAlignment="1" applyProtection="1">
      <alignment horizontal="right"/>
    </xf>
    <xf numFmtId="0" fontId="3" fillId="0" borderId="129" xfId="0" applyNumberFormat="1" applyFont="1" applyFill="1" applyBorder="1" applyAlignment="1" applyProtection="1">
      <alignment horizontal="left"/>
      <protection locked="0"/>
    </xf>
    <xf numFmtId="39" fontId="3" fillId="0" borderId="129" xfId="0" applyNumberFormat="1" applyFont="1" applyFill="1" applyBorder="1" applyAlignment="1" applyProtection="1">
      <alignment shrinkToFit="1"/>
    </xf>
    <xf numFmtId="0" fontId="3" fillId="0" borderId="130" xfId="0" applyFont="1" applyBorder="1" applyAlignment="1" applyProtection="1">
      <alignment horizontal="right"/>
    </xf>
    <xf numFmtId="0" fontId="3" fillId="0" borderId="130" xfId="0" applyNumberFormat="1" applyFont="1" applyFill="1" applyBorder="1" applyAlignment="1" applyProtection="1">
      <alignment horizontal="left"/>
      <protection locked="0"/>
    </xf>
    <xf numFmtId="39" fontId="3" fillId="0" borderId="130" xfId="0" applyNumberFormat="1" applyFont="1" applyFill="1" applyBorder="1" applyAlignment="1" applyProtection="1">
      <alignment shrinkToFit="1"/>
    </xf>
    <xf numFmtId="39" fontId="17" fillId="0" borderId="0" xfId="0" applyNumberFormat="1" applyFont="1" applyBorder="1" applyAlignment="1" applyProtection="1">
      <alignment horizontal="center" shrinkToFit="1"/>
    </xf>
    <xf numFmtId="2" fontId="7" fillId="0" borderId="1" xfId="0" applyNumberFormat="1" applyFont="1" applyBorder="1" applyProtection="1"/>
    <xf numFmtId="39" fontId="17" fillId="0" borderId="20" xfId="0" applyNumberFormat="1" applyFont="1" applyBorder="1" applyAlignment="1" applyProtection="1">
      <alignment horizontal="center" shrinkToFit="1"/>
    </xf>
    <xf numFmtId="39" fontId="17" fillId="0" borderId="131" xfId="0" applyNumberFormat="1" applyFont="1" applyBorder="1" applyAlignment="1" applyProtection="1">
      <alignment horizontal="center" shrinkToFit="1"/>
    </xf>
    <xf numFmtId="39" fontId="17" fillId="0" borderId="24" xfId="0" applyNumberFormat="1" applyFont="1" applyBorder="1" applyAlignment="1" applyProtection="1">
      <alignment horizontal="center" shrinkToFit="1"/>
    </xf>
    <xf numFmtId="39" fontId="17" fillId="0" borderId="132" xfId="0" applyNumberFormat="1" applyFont="1" applyBorder="1" applyAlignment="1" applyProtection="1">
      <alignment horizontal="center" shrinkToFit="1"/>
    </xf>
    <xf numFmtId="39" fontId="17" fillId="0" borderId="133" xfId="0" applyNumberFormat="1" applyFont="1" applyBorder="1" applyAlignment="1" applyProtection="1">
      <alignment horizontal="center" shrinkToFit="1"/>
    </xf>
    <xf numFmtId="39" fontId="17" fillId="0" borderId="134" xfId="0" applyNumberFormat="1" applyFont="1" applyBorder="1" applyAlignment="1" applyProtection="1">
      <alignment horizontal="center" shrinkToFit="1"/>
    </xf>
    <xf numFmtId="0" fontId="14" fillId="0" borderId="0" xfId="0" applyFont="1" applyBorder="1" applyProtection="1"/>
    <xf numFmtId="0" fontId="8" fillId="0" borderId="0" xfId="0" applyFont="1" applyAlignment="1">
      <alignment horizontal="right" shrinkToFit="1"/>
    </xf>
    <xf numFmtId="0" fontId="10" fillId="0" borderId="0" xfId="0" applyFont="1" applyFill="1" applyAlignment="1" applyProtection="1">
      <alignment horizontal="right" shrinkToFit="1"/>
    </xf>
    <xf numFmtId="0" fontId="10" fillId="0" borderId="0" xfId="0" applyFont="1" applyFill="1" applyAlignment="1">
      <alignment horizontal="right" shrinkToFit="1"/>
    </xf>
    <xf numFmtId="0" fontId="22" fillId="0" borderId="0" xfId="0" applyFont="1" applyAlignment="1">
      <alignment horizontal="right" shrinkToFit="1"/>
    </xf>
    <xf numFmtId="2" fontId="8" fillId="0" borderId="0" xfId="0" applyNumberFormat="1" applyFont="1" applyAlignment="1" applyProtection="1">
      <alignment horizontal="right" shrinkToFit="1"/>
    </xf>
    <xf numFmtId="0" fontId="0" fillId="0" borderId="0" xfId="0" applyAlignment="1">
      <alignment horizontal="right" shrinkToFit="1"/>
    </xf>
    <xf numFmtId="2" fontId="7" fillId="0" borderId="0" xfId="0" applyNumberFormat="1" applyFont="1" applyBorder="1" applyProtection="1"/>
    <xf numFmtId="39" fontId="4" fillId="0" borderId="0" xfId="0" applyNumberFormat="1" applyFont="1" applyBorder="1" applyAlignment="1" applyProtection="1">
      <alignment shrinkToFit="1"/>
    </xf>
    <xf numFmtId="39" fontId="7" fillId="0" borderId="0" xfId="0" applyNumberFormat="1" applyFont="1" applyBorder="1" applyAlignment="1" applyProtection="1">
      <alignment horizontal="right" shrinkToFit="1"/>
    </xf>
    <xf numFmtId="2" fontId="4" fillId="0" borderId="136" xfId="0" applyNumberFormat="1" applyFont="1" applyBorder="1" applyProtection="1"/>
    <xf numFmtId="39" fontId="4" fillId="0" borderId="137" xfId="0" applyNumberFormat="1" applyFont="1" applyBorder="1" applyAlignment="1" applyProtection="1">
      <alignment shrinkToFit="1"/>
    </xf>
    <xf numFmtId="39" fontId="4" fillId="0" borderId="135" xfId="0" applyNumberFormat="1" applyFont="1" applyBorder="1" applyAlignment="1" applyProtection="1">
      <alignment shrinkToFit="1"/>
    </xf>
    <xf numFmtId="39" fontId="4" fillId="0" borderId="138" xfId="0" applyNumberFormat="1" applyFont="1" applyBorder="1" applyAlignment="1" applyProtection="1">
      <alignment shrinkToFit="1"/>
    </xf>
    <xf numFmtId="39" fontId="4" fillId="0" borderId="136" xfId="0" applyNumberFormat="1" applyFont="1" applyBorder="1" applyAlignment="1" applyProtection="1">
      <alignment shrinkToFit="1"/>
    </xf>
    <xf numFmtId="39" fontId="4" fillId="0" borderId="139" xfId="0" applyNumberFormat="1" applyFont="1" applyBorder="1" applyAlignment="1" applyProtection="1">
      <alignment shrinkToFit="1"/>
    </xf>
    <xf numFmtId="39" fontId="4" fillId="0" borderId="140" xfId="0" applyNumberFormat="1" applyFont="1" applyBorder="1" applyAlignment="1" applyProtection="1">
      <alignment shrinkToFit="1"/>
    </xf>
    <xf numFmtId="39" fontId="4" fillId="0" borderId="135" xfId="0" applyNumberFormat="1" applyFont="1" applyBorder="1" applyAlignment="1" applyProtection="1">
      <alignment horizontal="right" shrinkToFit="1"/>
    </xf>
    <xf numFmtId="44" fontId="8" fillId="0" borderId="82" xfId="0" applyNumberFormat="1" applyFont="1" applyBorder="1" applyAlignment="1" applyProtection="1">
      <alignment horizontal="center"/>
    </xf>
    <xf numFmtId="44" fontId="8" fillId="0" borderId="77" xfId="0" applyNumberFormat="1" applyFont="1" applyBorder="1" applyAlignment="1" applyProtection="1">
      <alignment horizontal="center"/>
    </xf>
    <xf numFmtId="0" fontId="6" fillId="0" borderId="55" xfId="0" applyFont="1" applyBorder="1"/>
    <xf numFmtId="49" fontId="2" fillId="0" borderId="8" xfId="0" applyNumberFormat="1" applyFont="1" applyBorder="1" applyAlignment="1" applyProtection="1">
      <alignment horizontal="center" shrinkToFit="1"/>
      <protection locked="0"/>
    </xf>
    <xf numFmtId="1" fontId="2" fillId="0" borderId="9" xfId="0" applyNumberFormat="1" applyFont="1" applyBorder="1" applyAlignment="1" applyProtection="1">
      <alignment horizontal="center" shrinkToFit="1"/>
      <protection locked="0"/>
    </xf>
    <xf numFmtId="49" fontId="2" fillId="0" borderId="12" xfId="0" applyNumberFormat="1" applyFont="1" applyBorder="1" applyAlignment="1" applyProtection="1">
      <alignment horizontal="center" shrinkToFit="1"/>
      <protection locked="0"/>
    </xf>
    <xf numFmtId="1" fontId="2" fillId="0" borderId="13" xfId="0" applyNumberFormat="1" applyFont="1" applyBorder="1" applyAlignment="1" applyProtection="1">
      <alignment horizontal="center" shrinkToFit="1"/>
      <protection locked="0"/>
    </xf>
    <xf numFmtId="49" fontId="2" fillId="0" borderId="17" xfId="0" applyNumberFormat="1" applyFont="1" applyBorder="1" applyAlignment="1" applyProtection="1">
      <alignment horizontal="center" shrinkToFit="1"/>
      <protection locked="0"/>
    </xf>
    <xf numFmtId="49" fontId="2" fillId="0" borderId="69" xfId="0" applyNumberFormat="1" applyFont="1" applyBorder="1" applyAlignment="1" applyProtection="1">
      <alignment horizontal="center" shrinkToFit="1"/>
      <protection locked="0"/>
    </xf>
    <xf numFmtId="1" fontId="2" fillId="0" borderId="18" xfId="0" applyNumberFormat="1" applyFont="1" applyBorder="1" applyAlignment="1" applyProtection="1">
      <alignment horizontal="center" shrinkToFit="1"/>
      <protection locked="0"/>
    </xf>
    <xf numFmtId="39" fontId="2" fillId="0" borderId="141" xfId="0" applyNumberFormat="1" applyFont="1" applyBorder="1" applyAlignment="1" applyProtection="1">
      <alignment shrinkToFit="1"/>
    </xf>
    <xf numFmtId="1" fontId="7" fillId="0" borderId="45" xfId="0" applyNumberFormat="1" applyFont="1" applyBorder="1" applyAlignment="1" applyProtection="1">
      <alignment horizontal="left"/>
      <protection locked="0"/>
    </xf>
    <xf numFmtId="1" fontId="7" fillId="0" borderId="54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left"/>
      <protection locked="0"/>
    </xf>
    <xf numFmtId="1" fontId="7" fillId="0" borderId="55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46" xfId="0" applyFont="1" applyBorder="1" applyProtection="1"/>
    <xf numFmtId="2" fontId="3" fillId="0" borderId="4" xfId="0" applyNumberFormat="1" applyFont="1" applyBorder="1" applyProtection="1"/>
    <xf numFmtId="2" fontId="3" fillId="0" borderId="5" xfId="0" applyNumberFormat="1" applyFont="1" applyBorder="1" applyProtection="1"/>
    <xf numFmtId="2" fontId="3" fillId="0" borderId="10" xfId="0" applyNumberFormat="1" applyFont="1" applyBorder="1" applyProtection="1"/>
    <xf numFmtId="0" fontId="3" fillId="0" borderId="0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0" xfId="0" applyFont="1" applyBorder="1" applyProtection="1"/>
    <xf numFmtId="0" fontId="3" fillId="0" borderId="67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shrinkToFit="1"/>
    </xf>
    <xf numFmtId="0" fontId="3" fillId="0" borderId="0" xfId="0" applyFont="1" applyAlignment="1" applyProtection="1">
      <alignment horizontal="left"/>
    </xf>
    <xf numFmtId="0" fontId="6" fillId="0" borderId="0" xfId="0" applyFont="1" applyProtection="1"/>
    <xf numFmtId="0" fontId="18" fillId="0" borderId="0" xfId="0" applyFont="1" applyAlignment="1">
      <alignment horizontal="center"/>
    </xf>
    <xf numFmtId="0" fontId="3" fillId="0" borderId="103" xfId="0" applyFont="1" applyBorder="1" applyAlignment="1" applyProtection="1">
      <alignment shrinkToFit="1"/>
    </xf>
    <xf numFmtId="0" fontId="3" fillId="0" borderId="104" xfId="0" applyFont="1" applyBorder="1" applyAlignment="1" applyProtection="1">
      <alignment shrinkToFit="1"/>
    </xf>
    <xf numFmtId="0" fontId="3" fillId="0" borderId="105" xfId="0" applyFont="1" applyBorder="1" applyAlignment="1" applyProtection="1">
      <alignment shrinkToFit="1"/>
    </xf>
    <xf numFmtId="0" fontId="2" fillId="0" borderId="62" xfId="0" applyFont="1" applyBorder="1" applyAlignment="1" applyProtection="1">
      <alignment horizontal="center"/>
    </xf>
    <xf numFmtId="0" fontId="2" fillId="0" borderId="102" xfId="0" applyFont="1" applyBorder="1" applyAlignment="1" applyProtection="1">
      <alignment horizontal="center"/>
    </xf>
    <xf numFmtId="0" fontId="2" fillId="0" borderId="103" xfId="0" applyFont="1" applyBorder="1" applyAlignment="1" applyProtection="1">
      <alignment horizontal="center" shrinkToFit="1"/>
    </xf>
    <xf numFmtId="0" fontId="2" fillId="0" borderId="104" xfId="0" applyFont="1" applyBorder="1" applyAlignment="1" applyProtection="1">
      <alignment horizontal="center" shrinkToFit="1"/>
    </xf>
    <xf numFmtId="0" fontId="2" fillId="0" borderId="105" xfId="0" applyFont="1" applyBorder="1" applyAlignment="1" applyProtection="1">
      <alignment horizontal="center" shrinkToFit="1"/>
    </xf>
    <xf numFmtId="0" fontId="2" fillId="0" borderId="106" xfId="0" applyFont="1" applyBorder="1" applyAlignment="1" applyProtection="1">
      <alignment horizontal="center"/>
    </xf>
    <xf numFmtId="49" fontId="9" fillId="0" borderId="58" xfId="0" applyNumberFormat="1" applyFont="1" applyBorder="1" applyAlignment="1" applyProtection="1">
      <alignment horizontal="center"/>
    </xf>
    <xf numFmtId="49" fontId="9" fillId="0" borderId="59" xfId="0" applyNumberFormat="1" applyFont="1" applyBorder="1" applyAlignment="1" applyProtection="1">
      <alignment horizontal="center"/>
    </xf>
    <xf numFmtId="7" fontId="9" fillId="0" borderId="59" xfId="0" applyNumberFormat="1" applyFont="1" applyBorder="1" applyAlignment="1" applyProtection="1"/>
    <xf numFmtId="7" fontId="9" fillId="0" borderId="60" xfId="0" applyNumberFormat="1" applyFont="1" applyBorder="1" applyAlignment="1" applyProtection="1"/>
    <xf numFmtId="0" fontId="4" fillId="0" borderId="99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100" xfId="0" applyFont="1" applyBorder="1" applyAlignment="1" applyProtection="1">
      <alignment horizontal="center"/>
    </xf>
    <xf numFmtId="0" fontId="2" fillId="0" borderId="101" xfId="0" applyFont="1" applyBorder="1" applyAlignment="1" applyProtection="1">
      <alignment horizontal="center"/>
    </xf>
    <xf numFmtId="0" fontId="4" fillId="0" borderId="47" xfId="0" applyFont="1" applyBorder="1" applyAlignment="1" applyProtection="1"/>
    <xf numFmtId="0" fontId="4" fillId="0" borderId="0" xfId="0" applyFont="1" applyBorder="1" applyAlignment="1" applyProtection="1"/>
    <xf numFmtId="39" fontId="2" fillId="3" borderId="0" xfId="0" applyNumberFormat="1" applyFont="1" applyFill="1" applyBorder="1" applyAlignment="1" applyProtection="1">
      <alignment horizontal="right"/>
      <protection locked="0"/>
    </xf>
    <xf numFmtId="0" fontId="4" fillId="0" borderId="97" xfId="0" applyFont="1" applyBorder="1" applyAlignment="1" applyProtection="1">
      <alignment horizontal="center"/>
    </xf>
    <xf numFmtId="0" fontId="4" fillId="0" borderId="98" xfId="0" applyFont="1" applyBorder="1" applyAlignment="1" applyProtection="1">
      <alignment horizontal="center"/>
    </xf>
    <xf numFmtId="0" fontId="7" fillId="0" borderId="98" xfId="0" applyFont="1" applyBorder="1" applyAlignment="1" applyProtection="1"/>
    <xf numFmtId="166" fontId="7" fillId="0" borderId="0" xfId="0" applyNumberFormat="1" applyFont="1" applyBorder="1" applyAlignment="1" applyProtection="1">
      <protection locked="0"/>
    </xf>
    <xf numFmtId="0" fontId="7" fillId="0" borderId="47" xfId="0" applyFont="1" applyBorder="1" applyAlignment="1" applyProtection="1"/>
    <xf numFmtId="0" fontId="7" fillId="0" borderId="0" xfId="0" applyFont="1" applyBorder="1" applyAlignment="1" applyProtection="1"/>
    <xf numFmtId="39" fontId="7" fillId="0" borderId="0" xfId="0" applyNumberFormat="1" applyFont="1" applyBorder="1" applyAlignment="1" applyProtection="1"/>
    <xf numFmtId="49" fontId="3" fillId="0" borderId="97" xfId="0" applyNumberFormat="1" applyFont="1" applyBorder="1" applyAlignment="1" applyProtection="1">
      <alignment horizontal="center"/>
    </xf>
    <xf numFmtId="49" fontId="4" fillId="0" borderId="98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center"/>
    </xf>
    <xf numFmtId="0" fontId="4" fillId="0" borderId="4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24" fillId="2" borderId="0" xfId="0" applyNumberFormat="1" applyFont="1" applyFill="1" applyBorder="1" applyAlignment="1" applyProtection="1">
      <alignment horizontal="left"/>
      <protection locked="0"/>
    </xf>
    <xf numFmtId="49" fontId="24" fillId="2" borderId="46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46" xfId="0" applyNumberFormat="1" applyFont="1" applyFill="1" applyBorder="1" applyAlignment="1" applyProtection="1">
      <alignment horizontal="left"/>
      <protection locked="0"/>
    </xf>
    <xf numFmtId="39" fontId="7" fillId="0" borderId="0" xfId="0" applyNumberFormat="1" applyFont="1" applyBorder="1" applyAlignment="1" applyProtection="1">
      <alignment horizontal="right"/>
      <protection locked="0"/>
    </xf>
    <xf numFmtId="39" fontId="7" fillId="3" borderId="0" xfId="0" applyNumberFormat="1" applyFont="1" applyFill="1" applyBorder="1" applyAlignment="1" applyProtection="1">
      <alignment horizontal="right"/>
      <protection locked="0"/>
    </xf>
    <xf numFmtId="0" fontId="3" fillId="0" borderId="47" xfId="0" applyFont="1" applyBorder="1" applyAlignment="1" applyProtection="1"/>
    <xf numFmtId="0" fontId="3" fillId="0" borderId="0" xfId="0" applyFont="1" applyBorder="1" applyAlignment="1" applyProtection="1"/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46" xfId="0" applyNumberFormat="1" applyFont="1" applyFill="1" applyBorder="1" applyAlignment="1" applyProtection="1">
      <alignment horizontal="left"/>
      <protection locked="0"/>
    </xf>
    <xf numFmtId="39" fontId="7" fillId="2" borderId="0" xfId="0" applyNumberFormat="1" applyFont="1" applyFill="1" applyBorder="1" applyAlignment="1" applyProtection="1">
      <protection locked="0"/>
    </xf>
    <xf numFmtId="0" fontId="7" fillId="0" borderId="53" xfId="0" applyFont="1" applyBorder="1" applyAlignment="1" applyProtection="1"/>
    <xf numFmtId="0" fontId="7" fillId="0" borderId="49" xfId="0" applyFont="1" applyBorder="1" applyAlignment="1" applyProtection="1"/>
    <xf numFmtId="4" fontId="7" fillId="0" borderId="49" xfId="0" applyNumberFormat="1" applyFont="1" applyBorder="1" applyAlignment="1" applyProtection="1"/>
    <xf numFmtId="39" fontId="7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center"/>
    </xf>
    <xf numFmtId="165" fontId="3" fillId="2" borderId="0" xfId="0" applyNumberFormat="1" applyFont="1" applyFill="1" applyAlignment="1" applyProtection="1">
      <alignment horizontal="center"/>
      <protection locked="0"/>
    </xf>
    <xf numFmtId="165" fontId="4" fillId="2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44" fontId="0" fillId="0" borderId="58" xfId="0" applyNumberFormat="1" applyBorder="1" applyAlignment="1" applyProtection="1">
      <alignment horizontal="center"/>
      <protection locked="0"/>
    </xf>
    <xf numFmtId="44" fontId="0" fillId="0" borderId="60" xfId="0" applyNumberFormat="1" applyBorder="1" applyAlignment="1" applyProtection="1">
      <alignment horizontal="center"/>
      <protection locked="0"/>
    </xf>
    <xf numFmtId="49" fontId="4" fillId="0" borderId="97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/>
    </xf>
    <xf numFmtId="0" fontId="7" fillId="0" borderId="46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5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0" fillId="0" borderId="96" xfId="0" applyFont="1" applyBorder="1" applyAlignment="1" applyProtection="1">
      <alignment horizontal="left"/>
      <protection locked="0"/>
    </xf>
    <xf numFmtId="0" fontId="21" fillId="0" borderId="57" xfId="0" applyFont="1" applyBorder="1" applyAlignment="1">
      <alignment horizontal="center"/>
    </xf>
    <xf numFmtId="44" fontId="8" fillId="0" borderId="99" xfId="0" applyNumberFormat="1" applyFont="1" applyBorder="1" applyAlignment="1" applyProtection="1">
      <alignment horizontal="right"/>
    </xf>
    <xf numFmtId="44" fontId="8" fillId="0" borderId="100" xfId="0" applyNumberFormat="1" applyFont="1" applyBorder="1" applyAlignment="1" applyProtection="1">
      <alignment horizontal="right"/>
    </xf>
    <xf numFmtId="43" fontId="8" fillId="0" borderId="107" xfId="0" applyNumberFormat="1" applyFont="1" applyBorder="1" applyAlignment="1" applyProtection="1">
      <alignment horizontal="right"/>
      <protection locked="0"/>
    </xf>
    <xf numFmtId="43" fontId="8" fillId="0" borderId="108" xfId="0" applyNumberFormat="1" applyFont="1" applyBorder="1" applyAlignment="1" applyProtection="1">
      <alignment horizontal="right"/>
      <protection locked="0"/>
    </xf>
    <xf numFmtId="44" fontId="8" fillId="0" borderId="45" xfId="0" applyNumberFormat="1" applyFont="1" applyBorder="1" applyAlignment="1" applyProtection="1">
      <alignment horizontal="right"/>
    </xf>
    <xf numFmtId="44" fontId="8" fillId="0" borderId="51" xfId="0" applyNumberFormat="1" applyFont="1" applyBorder="1" applyAlignment="1" applyProtection="1">
      <alignment horizontal="right"/>
    </xf>
    <xf numFmtId="44" fontId="8" fillId="0" borderId="107" xfId="0" applyNumberFormat="1" applyFont="1" applyBorder="1" applyAlignment="1" applyProtection="1">
      <alignment horizontal="right"/>
    </xf>
    <xf numFmtId="44" fontId="8" fillId="0" borderId="108" xfId="0" applyNumberFormat="1" applyFont="1" applyBorder="1" applyAlignment="1" applyProtection="1">
      <alignment horizontal="right"/>
    </xf>
    <xf numFmtId="0" fontId="10" fillId="0" borderId="59" xfId="0" applyFont="1" applyBorder="1" applyAlignment="1">
      <alignment horizontal="center" shrinkToFit="1"/>
    </xf>
    <xf numFmtId="0" fontId="10" fillId="0" borderId="98" xfId="0" applyFont="1" applyBorder="1" applyAlignment="1">
      <alignment horizontal="center"/>
    </xf>
    <xf numFmtId="44" fontId="8" fillId="0" borderId="86" xfId="0" applyNumberFormat="1" applyFont="1" applyBorder="1" applyAlignment="1" applyProtection="1">
      <alignment horizontal="right" shrinkToFit="1"/>
    </xf>
    <xf numFmtId="44" fontId="8" fillId="0" borderId="109" xfId="0" applyNumberFormat="1" applyFont="1" applyBorder="1" applyAlignment="1" applyProtection="1">
      <alignment horizontal="right" shrinkToFit="1"/>
    </xf>
    <xf numFmtId="44" fontId="8" fillId="0" borderId="110" xfId="0" applyNumberFormat="1" applyFont="1" applyBorder="1" applyAlignment="1" applyProtection="1">
      <alignment horizontal="right" shrinkToFit="1"/>
    </xf>
    <xf numFmtId="44" fontId="8" fillId="0" borderId="111" xfId="0" applyNumberFormat="1" applyFont="1" applyBorder="1" applyAlignment="1" applyProtection="1">
      <alignment horizontal="right" shrinkToFit="1"/>
    </xf>
    <xf numFmtId="44" fontId="8" fillId="0" borderId="112" xfId="0" applyNumberFormat="1" applyFont="1" applyBorder="1" applyAlignment="1" applyProtection="1">
      <alignment horizontal="right" shrinkToFit="1"/>
    </xf>
    <xf numFmtId="44" fontId="8" fillId="0" borderId="113" xfId="0" applyNumberFormat="1" applyFont="1" applyBorder="1" applyAlignment="1" applyProtection="1">
      <alignment horizontal="right" shrinkToFit="1"/>
    </xf>
    <xf numFmtId="44" fontId="8" fillId="0" borderId="107" xfId="0" applyNumberFormat="1" applyFont="1" applyBorder="1" applyAlignment="1" applyProtection="1">
      <alignment horizontal="right" shrinkToFit="1"/>
    </xf>
    <xf numFmtId="44" fontId="8" fillId="0" borderId="114" xfId="0" applyNumberFormat="1" applyFont="1" applyBorder="1" applyAlignment="1" applyProtection="1">
      <alignment horizontal="right" shrinkToFit="1"/>
    </xf>
    <xf numFmtId="44" fontId="8" fillId="0" borderId="108" xfId="0" applyNumberFormat="1" applyFont="1" applyBorder="1" applyAlignment="1" applyProtection="1">
      <alignment horizontal="right" shrinkToFit="1"/>
    </xf>
    <xf numFmtId="39" fontId="0" fillId="0" borderId="58" xfId="0" applyNumberFormat="1" applyBorder="1" applyAlignment="1" applyProtection="1">
      <alignment horizontal="center"/>
      <protection locked="0"/>
    </xf>
    <xf numFmtId="39" fontId="0" fillId="0" borderId="60" xfId="0" applyNumberFormat="1" applyBorder="1" applyAlignment="1" applyProtection="1">
      <alignment horizontal="center"/>
      <protection locked="0"/>
    </xf>
    <xf numFmtId="166" fontId="7" fillId="0" borderId="49" xfId="0" applyNumberFormat="1" applyFont="1" applyBorder="1" applyAlignment="1" applyProtection="1"/>
    <xf numFmtId="0" fontId="21" fillId="0" borderId="0" xfId="0" applyFont="1" applyAlignment="1" applyProtection="1">
      <alignment horizontal="center"/>
    </xf>
    <xf numFmtId="0" fontId="6" fillId="0" borderId="76" xfId="0" applyFont="1" applyBorder="1" applyAlignment="1" applyProtection="1">
      <alignment horizontal="left"/>
    </xf>
    <xf numFmtId="0" fontId="6" fillId="0" borderId="115" xfId="0" applyFont="1" applyBorder="1" applyAlignment="1" applyProtection="1">
      <alignment horizontal="left"/>
    </xf>
    <xf numFmtId="0" fontId="6" fillId="0" borderId="116" xfId="0" applyFont="1" applyBorder="1" applyAlignment="1" applyProtection="1">
      <alignment horizontal="left"/>
    </xf>
    <xf numFmtId="0" fontId="6" fillId="0" borderId="115" xfId="0" applyFont="1" applyBorder="1" applyAlignment="1" applyProtection="1">
      <alignment horizontal="center"/>
    </xf>
    <xf numFmtId="0" fontId="6" fillId="0" borderId="117" xfId="0" applyFont="1" applyBorder="1" applyAlignment="1" applyProtection="1">
      <alignment horizontal="center"/>
    </xf>
    <xf numFmtId="0" fontId="3" fillId="0" borderId="103" xfId="0" applyFont="1" applyBorder="1" applyAlignment="1" applyProtection="1">
      <alignment horizontal="center" shrinkToFit="1"/>
    </xf>
    <xf numFmtId="0" fontId="3" fillId="0" borderId="104" xfId="0" applyFont="1" applyBorder="1" applyAlignment="1" applyProtection="1">
      <alignment horizontal="center" shrinkToFit="1"/>
    </xf>
    <xf numFmtId="0" fontId="3" fillId="0" borderId="105" xfId="0" applyFont="1" applyBorder="1" applyAlignment="1" applyProtection="1">
      <alignment horizontal="center" shrinkToFit="1"/>
    </xf>
    <xf numFmtId="0" fontId="3" fillId="0" borderId="101" xfId="0" applyFont="1" applyBorder="1" applyAlignment="1" applyProtection="1">
      <alignment horizontal="center"/>
    </xf>
    <xf numFmtId="0" fontId="3" fillId="0" borderId="62" xfId="0" applyFont="1" applyBorder="1" applyAlignment="1" applyProtection="1">
      <alignment horizontal="center"/>
    </xf>
    <xf numFmtId="0" fontId="3" fillId="0" borderId="102" xfId="0" applyFont="1" applyBorder="1" applyAlignment="1" applyProtection="1">
      <alignment horizontal="center"/>
    </xf>
    <xf numFmtId="0" fontId="1" fillId="3" borderId="118" xfId="0" applyNumberFormat="1" applyFont="1" applyFill="1" applyBorder="1" applyAlignment="1" applyProtection="1">
      <alignment horizontal="left"/>
      <protection locked="0"/>
    </xf>
    <xf numFmtId="0" fontId="1" fillId="3" borderId="96" xfId="0" applyNumberFormat="1" applyFont="1" applyFill="1" applyBorder="1" applyAlignment="1" applyProtection="1">
      <alignment horizontal="left"/>
      <protection locked="0"/>
    </xf>
    <xf numFmtId="0" fontId="1" fillId="3" borderId="119" xfId="0" applyNumberFormat="1" applyFont="1" applyFill="1" applyBorder="1" applyAlignment="1" applyProtection="1">
      <alignment horizontal="left"/>
      <protection locked="0"/>
    </xf>
    <xf numFmtId="43" fontId="1" fillId="0" borderId="86" xfId="0" applyNumberFormat="1" applyFont="1" applyBorder="1" applyAlignment="1" applyProtection="1">
      <alignment horizontal="right"/>
    </xf>
    <xf numFmtId="43" fontId="1" fillId="0" borderId="120" xfId="0" applyNumberFormat="1" applyFont="1" applyBorder="1" applyAlignment="1" applyProtection="1">
      <alignment horizontal="right"/>
    </xf>
    <xf numFmtId="0" fontId="1" fillId="0" borderId="118" xfId="0" applyNumberFormat="1" applyFont="1" applyFill="1" applyBorder="1" applyAlignment="1" applyProtection="1">
      <alignment horizontal="left"/>
      <protection locked="0"/>
    </xf>
    <xf numFmtId="0" fontId="1" fillId="0" borderId="96" xfId="0" applyNumberFormat="1" applyFont="1" applyFill="1" applyBorder="1" applyAlignment="1" applyProtection="1">
      <alignment horizontal="left"/>
      <protection locked="0"/>
    </xf>
    <xf numFmtId="0" fontId="1" fillId="0" borderId="119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6" fillId="0" borderId="46" xfId="0" applyFont="1" applyBorder="1" applyAlignment="1" applyProtection="1"/>
    <xf numFmtId="0" fontId="1" fillId="0" borderId="118" xfId="0" applyNumberFormat="1" applyFont="1" applyFill="1" applyBorder="1" applyAlignment="1" applyProtection="1">
      <alignment horizontal="left"/>
    </xf>
    <xf numFmtId="0" fontId="1" fillId="0" borderId="96" xfId="0" applyNumberFormat="1" applyFont="1" applyFill="1" applyBorder="1" applyAlignment="1" applyProtection="1">
      <alignment horizontal="left"/>
    </xf>
    <xf numFmtId="0" fontId="1" fillId="0" borderId="119" xfId="0" applyNumberFormat="1" applyFont="1" applyFill="1" applyBorder="1" applyAlignment="1" applyProtection="1">
      <alignment horizontal="left"/>
    </xf>
    <xf numFmtId="43" fontId="1" fillId="0" borderId="111" xfId="0" applyNumberFormat="1" applyFont="1" applyBorder="1" applyAlignment="1" applyProtection="1">
      <alignment horizontal="right"/>
    </xf>
    <xf numFmtId="43" fontId="1" fillId="0" borderId="121" xfId="0" applyNumberFormat="1" applyFont="1" applyBorder="1" applyAlignment="1" applyProtection="1">
      <alignment horizontal="right"/>
    </xf>
    <xf numFmtId="0" fontId="1" fillId="0" borderId="122" xfId="0" applyNumberFormat="1" applyFont="1" applyFill="1" applyBorder="1" applyAlignment="1" applyProtection="1">
      <alignment horizontal="left"/>
    </xf>
    <xf numFmtId="0" fontId="1" fillId="0" borderId="114" xfId="0" applyNumberFormat="1" applyFont="1" applyFill="1" applyBorder="1" applyAlignment="1" applyProtection="1">
      <alignment horizontal="left"/>
    </xf>
    <xf numFmtId="0" fontId="1" fillId="0" borderId="108" xfId="0" applyNumberFormat="1" applyFont="1" applyFill="1" applyBorder="1" applyAlignment="1" applyProtection="1">
      <alignment horizontal="left"/>
    </xf>
    <xf numFmtId="44" fontId="0" fillId="0" borderId="0" xfId="0" applyNumberFormat="1" applyBorder="1" applyAlignment="1" applyProtection="1">
      <alignment horizontal="center"/>
    </xf>
    <xf numFmtId="43" fontId="0" fillId="0" borderId="55" xfId="0" applyNumberFormat="1" applyBorder="1" applyAlignment="1" applyProtection="1">
      <alignment horizontal="center"/>
    </xf>
    <xf numFmtId="44" fontId="0" fillId="0" borderId="128" xfId="0" applyNumberFormat="1" applyBorder="1" applyAlignment="1" applyProtection="1">
      <alignment horizontal="center"/>
    </xf>
    <xf numFmtId="43" fontId="1" fillId="3" borderId="111" xfId="0" applyNumberFormat="1" applyFont="1" applyFill="1" applyBorder="1" applyAlignment="1" applyProtection="1">
      <alignment horizontal="right"/>
      <protection locked="0"/>
    </xf>
    <xf numFmtId="43" fontId="1" fillId="3" borderId="121" xfId="0" applyNumberFormat="1" applyFont="1" applyFill="1" applyBorder="1" applyAlignment="1" applyProtection="1">
      <alignment horizontal="right"/>
      <protection locked="0"/>
    </xf>
    <xf numFmtId="0" fontId="6" fillId="0" borderId="53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44" fontId="6" fillId="0" borderId="123" xfId="0" applyNumberFormat="1" applyFont="1" applyBorder="1" applyAlignment="1" applyProtection="1">
      <alignment horizontal="right"/>
    </xf>
    <xf numFmtId="44" fontId="6" fillId="0" borderId="124" xfId="0" applyNumberFormat="1" applyFont="1" applyBorder="1" applyAlignment="1" applyProtection="1">
      <alignment horizontal="right"/>
    </xf>
    <xf numFmtId="0" fontId="6" fillId="0" borderId="125" xfId="0" applyFont="1" applyBorder="1" applyAlignment="1" applyProtection="1">
      <alignment horizontal="center"/>
    </xf>
    <xf numFmtId="0" fontId="6" fillId="0" borderId="126" xfId="0" applyFont="1" applyBorder="1" applyAlignment="1" applyProtection="1">
      <alignment horizontal="center"/>
    </xf>
    <xf numFmtId="0" fontId="6" fillId="0" borderId="127" xfId="0" applyFont="1" applyBorder="1" applyAlignment="1" applyProtection="1">
      <alignment horizontal="center"/>
    </xf>
    <xf numFmtId="43" fontId="0" fillId="0" borderId="0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75"/>
  <sheetViews>
    <sheetView showGridLines="0" tabSelected="1" workbookViewId="0">
      <selection activeCell="A2" sqref="A2"/>
    </sheetView>
  </sheetViews>
  <sheetFormatPr defaultColWidth="9.140625" defaultRowHeight="12.75" customHeight="1" x14ac:dyDescent="0.2"/>
  <cols>
    <col min="1" max="1" width="18.42578125" style="165" customWidth="1"/>
    <col min="2" max="256" width="9.140625" style="165"/>
    <col min="257" max="257" width="18.42578125" style="165" customWidth="1"/>
    <col min="258" max="512" width="9.140625" style="165"/>
    <col min="513" max="513" width="18.42578125" style="165" customWidth="1"/>
    <col min="514" max="768" width="9.140625" style="165"/>
    <col min="769" max="769" width="18.42578125" style="165" customWidth="1"/>
    <col min="770" max="1024" width="9.140625" style="165"/>
    <col min="1025" max="1025" width="18.42578125" style="165" customWidth="1"/>
    <col min="1026" max="1280" width="9.140625" style="165"/>
    <col min="1281" max="1281" width="18.42578125" style="165" customWidth="1"/>
    <col min="1282" max="1536" width="9.140625" style="165"/>
    <col min="1537" max="1537" width="18.42578125" style="165" customWidth="1"/>
    <col min="1538" max="1792" width="9.140625" style="165"/>
    <col min="1793" max="1793" width="18.42578125" style="165" customWidth="1"/>
    <col min="1794" max="2048" width="9.140625" style="165"/>
    <col min="2049" max="2049" width="18.42578125" style="165" customWidth="1"/>
    <col min="2050" max="2304" width="9.140625" style="165"/>
    <col min="2305" max="2305" width="18.42578125" style="165" customWidth="1"/>
    <col min="2306" max="2560" width="9.140625" style="165"/>
    <col min="2561" max="2561" width="18.42578125" style="165" customWidth="1"/>
    <col min="2562" max="2816" width="9.140625" style="165"/>
    <col min="2817" max="2817" width="18.42578125" style="165" customWidth="1"/>
    <col min="2818" max="3072" width="9.140625" style="165"/>
    <col min="3073" max="3073" width="18.42578125" style="165" customWidth="1"/>
    <col min="3074" max="3328" width="9.140625" style="165"/>
    <col min="3329" max="3329" width="18.42578125" style="165" customWidth="1"/>
    <col min="3330" max="3584" width="9.140625" style="165"/>
    <col min="3585" max="3585" width="18.42578125" style="165" customWidth="1"/>
    <col min="3586" max="3840" width="9.140625" style="165"/>
    <col min="3841" max="3841" width="18.42578125" style="165" customWidth="1"/>
    <col min="3842" max="4096" width="9.140625" style="165"/>
    <col min="4097" max="4097" width="18.42578125" style="165" customWidth="1"/>
    <col min="4098" max="4352" width="9.140625" style="165"/>
    <col min="4353" max="4353" width="18.42578125" style="165" customWidth="1"/>
    <col min="4354" max="4608" width="9.140625" style="165"/>
    <col min="4609" max="4609" width="18.42578125" style="165" customWidth="1"/>
    <col min="4610" max="4864" width="9.140625" style="165"/>
    <col min="4865" max="4865" width="18.42578125" style="165" customWidth="1"/>
    <col min="4866" max="5120" width="9.140625" style="165"/>
    <col min="5121" max="5121" width="18.42578125" style="165" customWidth="1"/>
    <col min="5122" max="5376" width="9.140625" style="165"/>
    <col min="5377" max="5377" width="18.42578125" style="165" customWidth="1"/>
    <col min="5378" max="5632" width="9.140625" style="165"/>
    <col min="5633" max="5633" width="18.42578125" style="165" customWidth="1"/>
    <col min="5634" max="5888" width="9.140625" style="165"/>
    <col min="5889" max="5889" width="18.42578125" style="165" customWidth="1"/>
    <col min="5890" max="6144" width="9.140625" style="165"/>
    <col min="6145" max="6145" width="18.42578125" style="165" customWidth="1"/>
    <col min="6146" max="6400" width="9.140625" style="165"/>
    <col min="6401" max="6401" width="18.42578125" style="165" customWidth="1"/>
    <col min="6402" max="6656" width="9.140625" style="165"/>
    <col min="6657" max="6657" width="18.42578125" style="165" customWidth="1"/>
    <col min="6658" max="6912" width="9.140625" style="165"/>
    <col min="6913" max="6913" width="18.42578125" style="165" customWidth="1"/>
    <col min="6914" max="7168" width="9.140625" style="165"/>
    <col min="7169" max="7169" width="18.42578125" style="165" customWidth="1"/>
    <col min="7170" max="7424" width="9.140625" style="165"/>
    <col min="7425" max="7425" width="18.42578125" style="165" customWidth="1"/>
    <col min="7426" max="7680" width="9.140625" style="165"/>
    <col min="7681" max="7681" width="18.42578125" style="165" customWidth="1"/>
    <col min="7682" max="7936" width="9.140625" style="165"/>
    <col min="7937" max="7937" width="18.42578125" style="165" customWidth="1"/>
    <col min="7938" max="8192" width="9.140625" style="165"/>
    <col min="8193" max="8193" width="18.42578125" style="165" customWidth="1"/>
    <col min="8194" max="8448" width="9.140625" style="165"/>
    <col min="8449" max="8449" width="18.42578125" style="165" customWidth="1"/>
    <col min="8450" max="8704" width="9.140625" style="165"/>
    <col min="8705" max="8705" width="18.42578125" style="165" customWidth="1"/>
    <col min="8706" max="8960" width="9.140625" style="165"/>
    <col min="8961" max="8961" width="18.42578125" style="165" customWidth="1"/>
    <col min="8962" max="9216" width="9.140625" style="165"/>
    <col min="9217" max="9217" width="18.42578125" style="165" customWidth="1"/>
    <col min="9218" max="9472" width="9.140625" style="165"/>
    <col min="9473" max="9473" width="18.42578125" style="165" customWidth="1"/>
    <col min="9474" max="9728" width="9.140625" style="165"/>
    <col min="9729" max="9729" width="18.42578125" style="165" customWidth="1"/>
    <col min="9730" max="9984" width="9.140625" style="165"/>
    <col min="9985" max="9985" width="18.42578125" style="165" customWidth="1"/>
    <col min="9986" max="10240" width="9.140625" style="165"/>
    <col min="10241" max="10241" width="18.42578125" style="165" customWidth="1"/>
    <col min="10242" max="10496" width="9.140625" style="165"/>
    <col min="10497" max="10497" width="18.42578125" style="165" customWidth="1"/>
    <col min="10498" max="10752" width="9.140625" style="165"/>
    <col min="10753" max="10753" width="18.42578125" style="165" customWidth="1"/>
    <col min="10754" max="11008" width="9.140625" style="165"/>
    <col min="11009" max="11009" width="18.42578125" style="165" customWidth="1"/>
    <col min="11010" max="11264" width="9.140625" style="165"/>
    <col min="11265" max="11265" width="18.42578125" style="165" customWidth="1"/>
    <col min="11266" max="11520" width="9.140625" style="165"/>
    <col min="11521" max="11521" width="18.42578125" style="165" customWidth="1"/>
    <col min="11522" max="11776" width="9.140625" style="165"/>
    <col min="11777" max="11777" width="18.42578125" style="165" customWidth="1"/>
    <col min="11778" max="12032" width="9.140625" style="165"/>
    <col min="12033" max="12033" width="18.42578125" style="165" customWidth="1"/>
    <col min="12034" max="12288" width="9.140625" style="165"/>
    <col min="12289" max="12289" width="18.42578125" style="165" customWidth="1"/>
    <col min="12290" max="12544" width="9.140625" style="165"/>
    <col min="12545" max="12545" width="18.42578125" style="165" customWidth="1"/>
    <col min="12546" max="12800" width="9.140625" style="165"/>
    <col min="12801" max="12801" width="18.42578125" style="165" customWidth="1"/>
    <col min="12802" max="13056" width="9.140625" style="165"/>
    <col min="13057" max="13057" width="18.42578125" style="165" customWidth="1"/>
    <col min="13058" max="13312" width="9.140625" style="165"/>
    <col min="13313" max="13313" width="18.42578125" style="165" customWidth="1"/>
    <col min="13314" max="13568" width="9.140625" style="165"/>
    <col min="13569" max="13569" width="18.42578125" style="165" customWidth="1"/>
    <col min="13570" max="13824" width="9.140625" style="165"/>
    <col min="13825" max="13825" width="18.42578125" style="165" customWidth="1"/>
    <col min="13826" max="14080" width="9.140625" style="165"/>
    <col min="14081" max="14081" width="18.42578125" style="165" customWidth="1"/>
    <col min="14082" max="14336" width="9.140625" style="165"/>
    <col min="14337" max="14337" width="18.42578125" style="165" customWidth="1"/>
    <col min="14338" max="14592" width="9.140625" style="165"/>
    <col min="14593" max="14593" width="18.42578125" style="165" customWidth="1"/>
    <col min="14594" max="14848" width="9.140625" style="165"/>
    <col min="14849" max="14849" width="18.42578125" style="165" customWidth="1"/>
    <col min="14850" max="15104" width="9.140625" style="165"/>
    <col min="15105" max="15105" width="18.42578125" style="165" customWidth="1"/>
    <col min="15106" max="15360" width="9.140625" style="165"/>
    <col min="15361" max="15361" width="18.42578125" style="165" customWidth="1"/>
    <col min="15362" max="15616" width="9.140625" style="165"/>
    <col min="15617" max="15617" width="18.42578125" style="165" customWidth="1"/>
    <col min="15618" max="15872" width="9.140625" style="165"/>
    <col min="15873" max="15873" width="18.42578125" style="165" customWidth="1"/>
    <col min="15874" max="16128" width="9.140625" style="165"/>
    <col min="16129" max="16129" width="18.42578125" style="165" customWidth="1"/>
    <col min="16130" max="16384" width="9.140625" style="165"/>
  </cols>
  <sheetData>
    <row r="1" spans="1:10" ht="12.75" customHeight="1" x14ac:dyDescent="0.2">
      <c r="A1" s="446" t="s">
        <v>401</v>
      </c>
      <c r="B1" s="446"/>
      <c r="C1" s="446"/>
      <c r="D1" s="446"/>
      <c r="E1" s="446"/>
      <c r="F1" s="446"/>
      <c r="G1" s="446"/>
      <c r="H1" s="446"/>
      <c r="I1" s="446"/>
      <c r="J1" s="446"/>
    </row>
    <row r="3" spans="1:10" s="181" customFormat="1" ht="12.75" customHeight="1" x14ac:dyDescent="0.2">
      <c r="A3" s="181" t="s">
        <v>256</v>
      </c>
      <c r="B3" s="181" t="s">
        <v>194</v>
      </c>
    </row>
    <row r="4" spans="1:10" s="181" customFormat="1" ht="12.75" customHeight="1" x14ac:dyDescent="0.2">
      <c r="A4" s="181" t="s">
        <v>256</v>
      </c>
      <c r="B4" s="181" t="s">
        <v>270</v>
      </c>
    </row>
    <row r="5" spans="1:10" s="181" customFormat="1" ht="12.75" customHeight="1" x14ac:dyDescent="0.2">
      <c r="A5" s="181" t="s">
        <v>256</v>
      </c>
      <c r="B5" s="181" t="s">
        <v>257</v>
      </c>
    </row>
    <row r="6" spans="1:10" s="181" customFormat="1" ht="12.75" customHeight="1" x14ac:dyDescent="0.2">
      <c r="A6" s="181" t="s">
        <v>256</v>
      </c>
      <c r="B6" s="181" t="s">
        <v>269</v>
      </c>
    </row>
    <row r="7" spans="1:10" s="181" customFormat="1" ht="12.75" customHeight="1" x14ac:dyDescent="0.2">
      <c r="B7" s="182" t="s">
        <v>263</v>
      </c>
      <c r="C7" s="182"/>
      <c r="D7" s="182"/>
      <c r="E7" s="182"/>
      <c r="F7" s="182"/>
      <c r="G7" s="182"/>
      <c r="H7" s="182"/>
      <c r="I7" s="182"/>
      <c r="J7" s="277"/>
    </row>
    <row r="8" spans="1:10" s="181" customFormat="1" ht="12.75" customHeight="1" x14ac:dyDescent="0.2">
      <c r="B8" s="181" t="s">
        <v>195</v>
      </c>
    </row>
    <row r="9" spans="1:10" s="181" customFormat="1" ht="12.75" customHeight="1" x14ac:dyDescent="0.2">
      <c r="B9" s="181" t="s">
        <v>196</v>
      </c>
    </row>
    <row r="10" spans="1:10" s="181" customFormat="1" ht="12.75" customHeight="1" x14ac:dyDescent="0.2">
      <c r="B10" s="181" t="s">
        <v>197</v>
      </c>
    </row>
    <row r="11" spans="1:10" s="181" customFormat="1" ht="12.75" customHeight="1" x14ac:dyDescent="0.2">
      <c r="B11" s="181" t="s">
        <v>198</v>
      </c>
    </row>
    <row r="12" spans="1:10" s="181" customFormat="1" ht="12.75" customHeight="1" x14ac:dyDescent="0.2">
      <c r="B12" s="181" t="s">
        <v>369</v>
      </c>
    </row>
    <row r="13" spans="1:10" s="181" customFormat="1" ht="12.75" customHeight="1" x14ac:dyDescent="0.2">
      <c r="B13" s="181" t="s">
        <v>370</v>
      </c>
    </row>
    <row r="14" spans="1:10" s="181" customFormat="1" ht="12.75" customHeight="1" x14ac:dyDescent="0.2"/>
    <row r="15" spans="1:10" s="181" customFormat="1" ht="12.75" customHeight="1" x14ac:dyDescent="0.2">
      <c r="B15" s="278" t="s">
        <v>377</v>
      </c>
    </row>
    <row r="16" spans="1:10" s="181" customFormat="1" ht="12.75" customHeight="1" x14ac:dyDescent="0.2">
      <c r="B16" s="278" t="s">
        <v>378</v>
      </c>
    </row>
    <row r="17" spans="1:256" s="181" customFormat="1" ht="12.75" customHeight="1" x14ac:dyDescent="0.2"/>
    <row r="18" spans="1:256" s="181" customFormat="1" ht="12.75" customHeight="1" x14ac:dyDescent="0.2">
      <c r="A18" s="181" t="s">
        <v>273</v>
      </c>
      <c r="B18" s="187" t="s">
        <v>274</v>
      </c>
    </row>
    <row r="19" spans="1:256" s="181" customFormat="1" ht="12.75" customHeight="1" x14ac:dyDescent="0.2">
      <c r="A19" s="368"/>
      <c r="B19" s="181" t="s">
        <v>275</v>
      </c>
    </row>
    <row r="20" spans="1:256" s="181" customFormat="1" ht="12.75" customHeight="1" x14ac:dyDescent="0.2">
      <c r="B20" s="181" t="s">
        <v>422</v>
      </c>
    </row>
    <row r="21" spans="1:256" ht="12.75" customHeight="1" x14ac:dyDescent="0.2">
      <c r="A21" s="188" t="s">
        <v>276</v>
      </c>
      <c r="B21" s="165" t="s">
        <v>277</v>
      </c>
    </row>
    <row r="22" spans="1:256" ht="12.75" customHeight="1" x14ac:dyDescent="0.2">
      <c r="B22" s="165" t="s">
        <v>278</v>
      </c>
    </row>
    <row r="23" spans="1:256" customFormat="1" ht="12.75" customHeight="1" x14ac:dyDescent="0.2">
      <c r="A23" s="189" t="s">
        <v>279</v>
      </c>
      <c r="B23" s="190" t="s">
        <v>280</v>
      </c>
      <c r="C23" s="165"/>
      <c r="D23" s="369"/>
      <c r="E23" s="369"/>
      <c r="F23" s="369"/>
      <c r="G23" s="369"/>
      <c r="H23" s="369"/>
      <c r="I23" s="369"/>
      <c r="J23" s="369"/>
      <c r="K23" s="369"/>
      <c r="L23" s="369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 s="165"/>
      <c r="GQ23" s="165"/>
      <c r="GR23" s="165"/>
      <c r="GS23" s="165"/>
      <c r="GT23" s="165"/>
      <c r="GU23" s="165"/>
      <c r="GV23" s="165"/>
      <c r="GW23" s="165"/>
      <c r="GX23" s="165"/>
      <c r="GY23" s="165"/>
      <c r="GZ23" s="165"/>
      <c r="HA23" s="165"/>
      <c r="HB23" s="165"/>
      <c r="HC23" s="165"/>
      <c r="HD23" s="165"/>
      <c r="HE23" s="165"/>
      <c r="HF23" s="165"/>
      <c r="HG23" s="165"/>
      <c r="HH23" s="165"/>
      <c r="HI23" s="165"/>
      <c r="HJ23" s="165"/>
      <c r="HK23" s="165"/>
      <c r="HL23" s="165"/>
      <c r="HM23" s="165"/>
      <c r="HN23" s="165"/>
      <c r="HO23" s="165"/>
      <c r="HP23" s="165"/>
      <c r="HQ23" s="165"/>
      <c r="HR23" s="165"/>
      <c r="HS23" s="165"/>
      <c r="HT23" s="165"/>
      <c r="HU23" s="165"/>
      <c r="HV23" s="165"/>
      <c r="HW23" s="165"/>
      <c r="HX23" s="165"/>
      <c r="HY23" s="165"/>
      <c r="HZ23" s="165"/>
      <c r="IA23" s="165"/>
      <c r="IB23" s="165"/>
      <c r="IC23" s="165"/>
      <c r="ID23" s="165"/>
      <c r="IE23" s="165"/>
      <c r="IF23" s="165"/>
      <c r="IG23" s="165"/>
      <c r="IH23" s="165"/>
      <c r="II23" s="165"/>
      <c r="IJ23" s="165"/>
      <c r="IK23" s="165"/>
      <c r="IL23" s="165"/>
      <c r="IM23" s="165"/>
      <c r="IN23" s="165"/>
      <c r="IO23" s="165"/>
      <c r="IP23" s="165"/>
      <c r="IQ23" s="165"/>
      <c r="IR23" s="165"/>
      <c r="IS23" s="165"/>
      <c r="IT23" s="165"/>
      <c r="IU23" s="165"/>
      <c r="IV23" s="165"/>
    </row>
    <row r="24" spans="1:256" customFormat="1" ht="12.75" customHeight="1" x14ac:dyDescent="0.2">
      <c r="A24" s="189" t="s">
        <v>418</v>
      </c>
      <c r="B24" s="190" t="s">
        <v>419</v>
      </c>
      <c r="C24" s="165"/>
      <c r="D24" s="369"/>
      <c r="E24" s="369"/>
      <c r="F24" s="369"/>
      <c r="G24" s="369"/>
      <c r="H24" s="369"/>
      <c r="I24" s="369"/>
      <c r="J24" s="369"/>
      <c r="K24" s="369"/>
      <c r="L24" s="369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  <c r="FF24" s="165"/>
      <c r="FG24" s="165"/>
      <c r="FH24" s="165"/>
      <c r="FI24" s="165"/>
      <c r="FJ24" s="165"/>
      <c r="FK24" s="165"/>
      <c r="FL24" s="165"/>
      <c r="FM24" s="165"/>
      <c r="FN24" s="165"/>
      <c r="FO24" s="165"/>
      <c r="FP24" s="165"/>
      <c r="FQ24" s="165"/>
      <c r="FR24" s="165"/>
      <c r="FS24" s="165"/>
      <c r="FT24" s="165"/>
      <c r="FU24" s="165"/>
      <c r="FV24" s="165"/>
      <c r="FW24" s="165"/>
      <c r="FX24" s="165"/>
      <c r="FY24" s="165"/>
      <c r="FZ24" s="165"/>
      <c r="GA24" s="165"/>
      <c r="GB24" s="165"/>
      <c r="GC24" s="165"/>
      <c r="GD24" s="165"/>
      <c r="GE24" s="165"/>
      <c r="GF24" s="165"/>
      <c r="GG24" s="165"/>
      <c r="GH24" s="165"/>
      <c r="GI24" s="165"/>
      <c r="GJ24" s="165"/>
      <c r="GK24" s="165"/>
      <c r="GL24" s="165"/>
      <c r="GM24" s="165"/>
      <c r="GN24" s="165"/>
      <c r="GO24" s="165"/>
      <c r="GP24" s="165"/>
      <c r="GQ24" s="165"/>
      <c r="GR24" s="165"/>
      <c r="GS24" s="165"/>
      <c r="GT24" s="165"/>
      <c r="GU24" s="165"/>
      <c r="GV24" s="165"/>
      <c r="GW24" s="165"/>
      <c r="GX24" s="165"/>
      <c r="GY24" s="165"/>
      <c r="GZ24" s="165"/>
      <c r="HA24" s="165"/>
      <c r="HB24" s="165"/>
      <c r="HC24" s="165"/>
      <c r="HD24" s="165"/>
      <c r="HE24" s="165"/>
      <c r="HF24" s="165"/>
      <c r="HG24" s="165"/>
      <c r="HH24" s="165"/>
      <c r="HI24" s="165"/>
      <c r="HJ24" s="165"/>
      <c r="HK24" s="165"/>
      <c r="HL24" s="165"/>
      <c r="HM24" s="165"/>
      <c r="HN24" s="165"/>
      <c r="HO24" s="165"/>
      <c r="HP24" s="165"/>
      <c r="HQ24" s="165"/>
      <c r="HR24" s="165"/>
      <c r="HS24" s="165"/>
      <c r="HT24" s="165"/>
      <c r="HU24" s="165"/>
      <c r="HV24" s="165"/>
      <c r="HW24" s="165"/>
      <c r="HX24" s="165"/>
      <c r="HY24" s="165"/>
      <c r="HZ24" s="165"/>
      <c r="IA24" s="165"/>
      <c r="IB24" s="165"/>
      <c r="IC24" s="165"/>
      <c r="ID24" s="165"/>
      <c r="IE24" s="165"/>
      <c r="IF24" s="165"/>
      <c r="IG24" s="165"/>
      <c r="IH24" s="165"/>
      <c r="II24" s="165"/>
      <c r="IJ24" s="165"/>
      <c r="IK24" s="165"/>
      <c r="IL24" s="165"/>
      <c r="IM24" s="165"/>
      <c r="IN24" s="165"/>
      <c r="IO24" s="165"/>
      <c r="IP24" s="165"/>
      <c r="IQ24" s="165"/>
      <c r="IR24" s="165"/>
      <c r="IS24" s="165"/>
      <c r="IT24" s="165"/>
      <c r="IU24" s="165"/>
      <c r="IV24" s="165"/>
    </row>
    <row r="25" spans="1:256" customFormat="1" ht="12.75" customHeight="1" x14ac:dyDescent="0.2">
      <c r="A25" s="189" t="s">
        <v>367</v>
      </c>
      <c r="B25" s="165" t="s">
        <v>420</v>
      </c>
      <c r="C25" s="165"/>
      <c r="D25" s="369"/>
      <c r="E25" s="369"/>
      <c r="F25" s="369"/>
      <c r="G25" s="369"/>
      <c r="H25" s="369"/>
      <c r="I25" s="369"/>
      <c r="J25" s="369"/>
      <c r="K25" s="369"/>
      <c r="L25" s="369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H25" s="165"/>
      <c r="EI25" s="165"/>
      <c r="EJ25" s="165"/>
      <c r="EK25" s="165"/>
      <c r="EL25" s="165"/>
      <c r="EM25" s="165"/>
      <c r="EN25" s="165"/>
      <c r="EO25" s="165"/>
      <c r="EP25" s="165"/>
      <c r="EQ25" s="165"/>
      <c r="ER25" s="165"/>
      <c r="ES25" s="165"/>
      <c r="ET25" s="165"/>
      <c r="EU25" s="165"/>
      <c r="EV25" s="165"/>
      <c r="EW25" s="165"/>
      <c r="EX25" s="165"/>
      <c r="EY25" s="165"/>
      <c r="EZ25" s="165"/>
      <c r="FA25" s="165"/>
      <c r="FB25" s="165"/>
      <c r="FC25" s="165"/>
      <c r="FD25" s="165"/>
      <c r="FE25" s="165"/>
      <c r="FF25" s="165"/>
      <c r="FG25" s="165"/>
      <c r="FH25" s="165"/>
      <c r="FI25" s="165"/>
      <c r="FJ25" s="165"/>
      <c r="FK25" s="165"/>
      <c r="FL25" s="165"/>
      <c r="FM25" s="165"/>
      <c r="FN25" s="165"/>
      <c r="FO25" s="165"/>
      <c r="FP25" s="165"/>
      <c r="FQ25" s="165"/>
      <c r="FR25" s="165"/>
      <c r="FS25" s="165"/>
      <c r="FT25" s="165"/>
      <c r="FU25" s="165"/>
      <c r="FV25" s="165"/>
      <c r="FW25" s="165"/>
      <c r="FX25" s="165"/>
      <c r="FY25" s="165"/>
      <c r="FZ25" s="165"/>
      <c r="GA25" s="165"/>
      <c r="GB25" s="165"/>
      <c r="GC25" s="165"/>
      <c r="GD25" s="165"/>
      <c r="GE25" s="165"/>
      <c r="GF25" s="165"/>
      <c r="GG25" s="165"/>
      <c r="GH25" s="165"/>
      <c r="GI25" s="165"/>
      <c r="GJ25" s="165"/>
      <c r="GK25" s="165"/>
      <c r="GL25" s="165"/>
      <c r="GM25" s="165"/>
      <c r="GN25" s="165"/>
      <c r="GO25" s="165"/>
      <c r="GP25" s="165"/>
      <c r="GQ25" s="165"/>
      <c r="GR25" s="165"/>
      <c r="GS25" s="165"/>
      <c r="GT25" s="165"/>
      <c r="GU25" s="165"/>
      <c r="GV25" s="165"/>
      <c r="GW25" s="165"/>
      <c r="GX25" s="165"/>
      <c r="GY25" s="165"/>
      <c r="GZ25" s="165"/>
      <c r="HA25" s="165"/>
      <c r="HB25" s="165"/>
      <c r="HC25" s="165"/>
      <c r="HD25" s="165"/>
      <c r="HE25" s="165"/>
      <c r="HF25" s="165"/>
      <c r="HG25" s="165"/>
      <c r="HH25" s="165"/>
      <c r="HI25" s="165"/>
      <c r="HJ25" s="165"/>
      <c r="HK25" s="165"/>
      <c r="HL25" s="165"/>
      <c r="HM25" s="165"/>
      <c r="HN25" s="165"/>
      <c r="HO25" s="165"/>
      <c r="HP25" s="165"/>
      <c r="HQ25" s="165"/>
      <c r="HR25" s="165"/>
      <c r="HS25" s="165"/>
      <c r="HT25" s="165"/>
      <c r="HU25" s="165"/>
      <c r="HV25" s="165"/>
      <c r="HW25" s="165"/>
      <c r="HX25" s="165"/>
      <c r="HY25" s="165"/>
      <c r="HZ25" s="165"/>
      <c r="IA25" s="165"/>
      <c r="IB25" s="165"/>
      <c r="IC25" s="165"/>
      <c r="ID25" s="165"/>
      <c r="IE25" s="165"/>
      <c r="IF25" s="165"/>
      <c r="IG25" s="165"/>
      <c r="IH25" s="165"/>
      <c r="II25" s="165"/>
      <c r="IJ25" s="165"/>
      <c r="IK25" s="165"/>
      <c r="IL25" s="165"/>
      <c r="IM25" s="165"/>
      <c r="IN25" s="165"/>
      <c r="IO25" s="165"/>
      <c r="IP25" s="165"/>
      <c r="IQ25" s="165"/>
      <c r="IR25" s="165"/>
      <c r="IS25" s="165"/>
      <c r="IT25" s="165"/>
      <c r="IU25" s="165"/>
      <c r="IV25" s="165"/>
    </row>
    <row r="26" spans="1:256" s="181" customFormat="1" ht="12.75" customHeight="1" x14ac:dyDescent="0.2"/>
    <row r="27" spans="1:256" ht="12.75" customHeight="1" x14ac:dyDescent="0.2">
      <c r="A27" s="165" t="s">
        <v>281</v>
      </c>
      <c r="B27" s="165" t="s">
        <v>402</v>
      </c>
    </row>
    <row r="28" spans="1:256" ht="12.75" customHeight="1" x14ac:dyDescent="0.2">
      <c r="B28" s="165" t="s">
        <v>403</v>
      </c>
    </row>
    <row r="29" spans="1:256" ht="12.75" customHeight="1" x14ac:dyDescent="0.2">
      <c r="B29" s="183" t="s">
        <v>199</v>
      </c>
    </row>
    <row r="30" spans="1:256" ht="12.75" customHeight="1" x14ac:dyDescent="0.2">
      <c r="B30" s="165" t="s">
        <v>200</v>
      </c>
    </row>
    <row r="32" spans="1:256" ht="12.75" customHeight="1" x14ac:dyDescent="0.2">
      <c r="A32" s="165" t="s">
        <v>423</v>
      </c>
    </row>
    <row r="33" spans="1:9" ht="12.75" customHeight="1" x14ac:dyDescent="0.2">
      <c r="A33" s="181" t="s">
        <v>256</v>
      </c>
      <c r="B33" s="182" t="s">
        <v>424</v>
      </c>
      <c r="C33" s="182"/>
      <c r="D33" s="182"/>
      <c r="E33" s="182"/>
      <c r="F33" s="182"/>
      <c r="G33" s="182"/>
      <c r="H33" s="182"/>
      <c r="I33" s="182"/>
    </row>
    <row r="34" spans="1:9" ht="12.75" customHeight="1" x14ac:dyDescent="0.2">
      <c r="B34" s="165" t="s">
        <v>425</v>
      </c>
      <c r="G34" s="277"/>
      <c r="H34" s="277"/>
      <c r="I34" s="277"/>
    </row>
    <row r="35" spans="1:9" ht="12.75" customHeight="1" x14ac:dyDescent="0.2">
      <c r="B35" s="370" t="s">
        <v>426</v>
      </c>
    </row>
    <row r="36" spans="1:9" ht="12.75" customHeight="1" x14ac:dyDescent="0.2">
      <c r="B36" s="165" t="s">
        <v>427</v>
      </c>
    </row>
    <row r="38" spans="1:9" ht="12.75" customHeight="1" x14ac:dyDescent="0.2">
      <c r="B38" s="165" t="s">
        <v>428</v>
      </c>
    </row>
    <row r="39" spans="1:9" ht="12.75" customHeight="1" x14ac:dyDescent="0.2">
      <c r="B39" s="165" t="s">
        <v>429</v>
      </c>
    </row>
    <row r="40" spans="1:9" ht="12.75" customHeight="1" x14ac:dyDescent="0.2">
      <c r="B40" s="165" t="s">
        <v>430</v>
      </c>
    </row>
    <row r="42" spans="1:9" ht="12.75" customHeight="1" x14ac:dyDescent="0.2">
      <c r="B42" s="187" t="s">
        <v>431</v>
      </c>
    </row>
    <row r="43" spans="1:9" ht="12.75" customHeight="1" x14ac:dyDescent="0.2">
      <c r="B43" s="187" t="s">
        <v>432</v>
      </c>
    </row>
    <row r="44" spans="1:9" ht="12.75" customHeight="1" x14ac:dyDescent="0.2">
      <c r="B44" s="187" t="s">
        <v>433</v>
      </c>
    </row>
    <row r="46" spans="1:9" ht="12.75" customHeight="1" x14ac:dyDescent="0.2">
      <c r="A46" s="165" t="s">
        <v>434</v>
      </c>
      <c r="B46" s="165" t="s">
        <v>371</v>
      </c>
    </row>
    <row r="47" spans="1:9" ht="12.75" customHeight="1" x14ac:dyDescent="0.2">
      <c r="B47" s="165" t="s">
        <v>372</v>
      </c>
    </row>
    <row r="48" spans="1:9" ht="12.75" customHeight="1" x14ac:dyDescent="0.2">
      <c r="B48" s="165" t="s">
        <v>271</v>
      </c>
    </row>
    <row r="49" spans="1:2" ht="12.75" customHeight="1" x14ac:dyDescent="0.2">
      <c r="B49" s="165" t="s">
        <v>201</v>
      </c>
    </row>
    <row r="50" spans="1:2" ht="12.75" customHeight="1" x14ac:dyDescent="0.2">
      <c r="B50" s="165" t="s">
        <v>202</v>
      </c>
    </row>
    <row r="51" spans="1:2" ht="12.75" customHeight="1" x14ac:dyDescent="0.2">
      <c r="B51" s="165" t="s">
        <v>203</v>
      </c>
    </row>
    <row r="52" spans="1:2" ht="12.75" customHeight="1" x14ac:dyDescent="0.2">
      <c r="B52" s="165" t="s">
        <v>435</v>
      </c>
    </row>
    <row r="53" spans="1:2" ht="12.75" customHeight="1" x14ac:dyDescent="0.2">
      <c r="B53" s="165" t="s">
        <v>373</v>
      </c>
    </row>
    <row r="56" spans="1:2" ht="12.75" customHeight="1" x14ac:dyDescent="0.2">
      <c r="A56" s="165" t="s">
        <v>362</v>
      </c>
      <c r="B56" s="165" t="s">
        <v>364</v>
      </c>
    </row>
    <row r="57" spans="1:2" ht="12.75" customHeight="1" x14ac:dyDescent="0.2">
      <c r="B57" s="165" t="s">
        <v>363</v>
      </c>
    </row>
    <row r="58" spans="1:2" ht="12.75" customHeight="1" x14ac:dyDescent="0.2">
      <c r="B58" s="165" t="s">
        <v>365</v>
      </c>
    </row>
    <row r="60" spans="1:2" ht="12.75" customHeight="1" x14ac:dyDescent="0.2">
      <c r="B60" s="165" t="s">
        <v>374</v>
      </c>
    </row>
    <row r="61" spans="1:2" ht="12.75" customHeight="1" x14ac:dyDescent="0.2">
      <c r="B61" s="165" t="s">
        <v>375</v>
      </c>
    </row>
    <row r="62" spans="1:2" ht="12.75" customHeight="1" x14ac:dyDescent="0.2">
      <c r="B62" s="165" t="s">
        <v>376</v>
      </c>
    </row>
    <row r="65" spans="1:2" ht="12.75" customHeight="1" x14ac:dyDescent="0.2">
      <c r="A65" s="165" t="s">
        <v>361</v>
      </c>
      <c r="B65" s="165" t="s">
        <v>364</v>
      </c>
    </row>
    <row r="66" spans="1:2" ht="12.75" customHeight="1" x14ac:dyDescent="0.2">
      <c r="A66"/>
      <c r="B66" s="165" t="s">
        <v>363</v>
      </c>
    </row>
    <row r="67" spans="1:2" ht="12.75" customHeight="1" x14ac:dyDescent="0.2">
      <c r="B67" s="165" t="s">
        <v>365</v>
      </c>
    </row>
    <row r="68" spans="1:2" ht="12.75" customHeight="1" x14ac:dyDescent="0.2">
      <c r="B68" s="165" t="s">
        <v>366</v>
      </c>
    </row>
    <row r="70" spans="1:2" ht="12.75" customHeight="1" x14ac:dyDescent="0.2">
      <c r="B70" s="165" t="s">
        <v>355</v>
      </c>
    </row>
    <row r="71" spans="1:2" ht="12.75" customHeight="1" x14ac:dyDescent="0.2">
      <c r="B71" s="165" t="s">
        <v>356</v>
      </c>
    </row>
    <row r="72" spans="1:2" ht="12.75" customHeight="1" x14ac:dyDescent="0.2">
      <c r="B72" s="165" t="s">
        <v>357</v>
      </c>
    </row>
    <row r="73" spans="1:2" ht="12.75" customHeight="1" x14ac:dyDescent="0.2">
      <c r="B73" s="165" t="s">
        <v>358</v>
      </c>
    </row>
    <row r="74" spans="1:2" ht="12.75" customHeight="1" x14ac:dyDescent="0.2">
      <c r="B74" s="165" t="s">
        <v>359</v>
      </c>
    </row>
    <row r="75" spans="1:2" ht="12.75" customHeight="1" x14ac:dyDescent="0.2">
      <c r="B75" s="165" t="s">
        <v>360</v>
      </c>
    </row>
  </sheetData>
  <sheetProtection algorithmName="SHA-512" hashValue="oz9AKy2UGRjrUfyp5inL/vWcz50vcRzs/a2WcudMirJrR8x4MLpr20nAyU/krNg0EWdW+wVG70G8KwGmumi08Q==" saltValue="qTYldsxZApVUMrevpT1y7g==" spinCount="100000" sheet="1" objects="1" scenarios="1" formatColumns="0" formatRows="0"/>
  <mergeCells count="1">
    <mergeCell ref="A1:J1"/>
  </mergeCells>
  <phoneticPr fontId="1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0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</row>
    <row r="3" spans="1:10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</row>
    <row r="4" spans="1:10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</row>
    <row r="5" spans="1:10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313</v>
      </c>
      <c r="I5" s="201"/>
      <c r="J5" s="65"/>
    </row>
    <row r="6" spans="1:10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MarRpt!J39</f>
        <v>0</v>
      </c>
    </row>
    <row r="8" spans="1:10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</row>
    <row r="9" spans="1:10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SUM(APRIL!$B$7)</f>
        <v>0</v>
      </c>
      <c r="J9" s="204"/>
    </row>
    <row r="10" spans="1:10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SUM(APRIL!$C$7)</f>
        <v>0</v>
      </c>
      <c r="J10" s="204"/>
    </row>
    <row r="11" spans="1:10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SUM(APRIL!$D$7)</f>
        <v>0</v>
      </c>
      <c r="J11" s="204"/>
    </row>
    <row r="12" spans="1:10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SUM(APRIL!$E$7)</f>
        <v>0</v>
      </c>
      <c r="J12" s="204"/>
    </row>
    <row r="13" spans="1:10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SUM(APRIL!$F$7)</f>
        <v>0</v>
      </c>
      <c r="J13" s="204"/>
    </row>
    <row r="14" spans="1:10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SUM(APRIL!$L$7:$O$7)</f>
        <v>0</v>
      </c>
      <c r="J14" s="204"/>
    </row>
    <row r="15" spans="1:10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SUM(APRIL!$Q$7:$R$7)</f>
        <v>0</v>
      </c>
      <c r="J15" s="204"/>
    </row>
    <row r="16" spans="1:10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SUM(APRIL!$P$7)</f>
        <v>0</v>
      </c>
      <c r="J16" s="204"/>
    </row>
    <row r="17" spans="1:10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</row>
    <row r="18" spans="1:10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</row>
    <row r="19" spans="1:10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</row>
    <row r="20" spans="1:10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</row>
    <row r="21" spans="1:10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</row>
    <row r="22" spans="1:10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SUM(APRIL!$U$7)</f>
        <v>0</v>
      </c>
      <c r="I22" s="65"/>
      <c r="J22" s="204"/>
    </row>
    <row r="23" spans="1:10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SUM(APRIL!$V$7)</f>
        <v>0</v>
      </c>
      <c r="I23" s="65"/>
      <c r="J23" s="204"/>
    </row>
    <row r="24" spans="1:10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SUM(APRIL!$W$7:$X$7)</f>
        <v>0</v>
      </c>
      <c r="I24" s="65"/>
      <c r="J24" s="204"/>
    </row>
    <row r="25" spans="1:10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SUM(APRIL!$Y$7)</f>
        <v>0</v>
      </c>
      <c r="I25" s="211">
        <f>SUM(H22:H25)</f>
        <v>0</v>
      </c>
      <c r="J25" s="204"/>
    </row>
    <row r="26" spans="1:10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SUM(APRIL!$Z$7)</f>
        <v>0</v>
      </c>
      <c r="J26" s="204"/>
    </row>
    <row r="27" spans="1:10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SUM(APRIL!$AA$7)</f>
        <v>0</v>
      </c>
      <c r="J27" s="204"/>
    </row>
    <row r="28" spans="1:10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SUM(APRIL!$AB$7)</f>
        <v>0</v>
      </c>
      <c r="J28" s="204"/>
    </row>
    <row r="29" spans="1:10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SUM(APRIL!$AC$7)</f>
        <v>0</v>
      </c>
      <c r="J29" s="204"/>
    </row>
    <row r="30" spans="1:10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SUM(APRIL!$AD$7)</f>
        <v>0</v>
      </c>
      <c r="J30" s="204"/>
    </row>
    <row r="31" spans="1:10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SUM(APRIL!$AE$7)</f>
        <v>0</v>
      </c>
      <c r="J31" s="204"/>
    </row>
    <row r="32" spans="1:10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SUM(APRIL!$AF$7)</f>
        <v>0</v>
      </c>
      <c r="J32" s="204"/>
    </row>
    <row r="33" spans="1:10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SUM(APRIL!$AG$7)</f>
        <v>0</v>
      </c>
      <c r="J33" s="204"/>
    </row>
    <row r="34" spans="1:10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SUM(APRIL!$AH$7)</f>
        <v>0</v>
      </c>
      <c r="J34" s="204"/>
    </row>
    <row r="35" spans="1:10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</row>
    <row r="36" spans="1:10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SUM(APRIL!$AJ$7)</f>
        <v>0</v>
      </c>
      <c r="J36" s="204"/>
    </row>
    <row r="37" spans="1:10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SUM(APRIL!$AK$7)</f>
        <v>0</v>
      </c>
      <c r="J37" s="204"/>
    </row>
    <row r="38" spans="1:10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</row>
    <row r="39" spans="1:10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</row>
    <row r="40" spans="1:10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</row>
    <row r="41" spans="1:10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</row>
    <row r="42" spans="1:10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0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530"/>
      <c r="J43" s="531"/>
    </row>
    <row r="44" spans="1:10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</row>
    <row r="45" spans="1:10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</row>
    <row r="46" spans="1:10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</row>
    <row r="47" spans="1:10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</row>
    <row r="48" spans="1:10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</row>
    <row r="49" spans="1:10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</row>
  </sheetData>
  <sheetProtection algorithmName="SHA-512" hashValue="gVE5hAIQevMBijV7ALuXWFUlcOw+iazLpePnwtIm7QTDWlux7vkiSULPEnLcAd8Z/5k35UHI2cvBci9wvPVI3A==" saltValue="x3fuezLQoEnlb0z6bmqVx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MAY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APRIL!G10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96</v>
      </c>
      <c r="D11" s="147" t="s">
        <v>243</v>
      </c>
      <c r="E11" s="45">
        <f>APRIL!E11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MAY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MAY</v>
      </c>
      <c r="H21" s="15" t="s">
        <v>58</v>
      </c>
      <c r="I21" s="16"/>
      <c r="J21" s="322">
        <f>APRIL!E2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MAY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MAY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MAY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MAY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MAY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MAY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MAY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MAY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MAY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120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96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APRIL!U193</f>
        <v>0</v>
      </c>
      <c r="V193" s="501"/>
      <c r="W193" s="502"/>
      <c r="X193" s="118"/>
      <c r="Y193" s="127" t="s">
        <v>244</v>
      </c>
      <c r="Z193" s="501">
        <f>APRIL!Z193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153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APRIL!U194</f>
        <v>0</v>
      </c>
      <c r="V194" s="501"/>
      <c r="W194" s="502"/>
      <c r="X194" s="118"/>
      <c r="Y194" s="127" t="s">
        <v>212</v>
      </c>
      <c r="Z194" s="501">
        <f>APRIL!Z194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APRIL!U195</f>
        <v>0</v>
      </c>
      <c r="V195" s="501"/>
      <c r="W195" s="502"/>
      <c r="X195" s="118"/>
      <c r="Y195" s="127" t="s">
        <v>260</v>
      </c>
      <c r="Z195" s="501">
        <f>APRIL!Z195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APRIL!U200</f>
        <v>0</v>
      </c>
      <c r="V196" s="493"/>
      <c r="W196" s="126"/>
      <c r="X196" s="118"/>
      <c r="Y196" s="127" t="s">
        <v>213</v>
      </c>
      <c r="Z196" s="493">
        <f>APRIL!Z200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154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227</v>
      </c>
      <c r="U200" s="493">
        <f>U196+U197+U198-U199</f>
        <v>0</v>
      </c>
      <c r="V200" s="493"/>
      <c r="W200" s="126"/>
      <c r="X200" s="118"/>
      <c r="Y200" s="127" t="s">
        <v>227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155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APRIL!U203</f>
        <v>0</v>
      </c>
      <c r="V203" s="501"/>
      <c r="W203" s="502"/>
      <c r="X203" s="118"/>
      <c r="Y203" s="127" t="s">
        <v>245</v>
      </c>
      <c r="Z203" s="501">
        <f>APRIL!Z203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APRIL!U204</f>
        <v>0</v>
      </c>
      <c r="V204" s="501"/>
      <c r="W204" s="502"/>
      <c r="X204" s="118"/>
      <c r="Y204" s="127" t="s">
        <v>212</v>
      </c>
      <c r="Z204" s="501">
        <f>APRIL!Z204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APRIL!U205</f>
        <v>0</v>
      </c>
      <c r="V205" s="501"/>
      <c r="W205" s="502"/>
      <c r="X205" s="118"/>
      <c r="Y205" s="127" t="s">
        <v>260</v>
      </c>
      <c r="Z205" s="501">
        <f>APRIL!Z205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383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APRIL!U210</f>
        <v>0</v>
      </c>
      <c r="V206" s="493"/>
      <c r="W206" s="126"/>
      <c r="X206" s="118"/>
      <c r="Y206" s="127" t="s">
        <v>213</v>
      </c>
      <c r="Z206" s="493">
        <f>APRIL!Z210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5/31</v>
      </c>
      <c r="U210" s="493">
        <f>U206+U207+U208-U209</f>
        <v>0</v>
      </c>
      <c r="V210" s="493"/>
      <c r="W210" s="126"/>
      <c r="X210" s="118"/>
      <c r="Y210" s="127" t="str">
        <f>Y200</f>
        <v>AS OF 5/31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APRIL!U213</f>
        <v>0</v>
      </c>
      <c r="V213" s="501"/>
      <c r="W213" s="502"/>
      <c r="X213" s="118"/>
      <c r="Y213" s="127" t="s">
        <v>246</v>
      </c>
      <c r="Z213" s="501">
        <f>APRIL!Z213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APRIL!U214</f>
        <v>0</v>
      </c>
      <c r="V214" s="501"/>
      <c r="W214" s="502"/>
      <c r="X214" s="118"/>
      <c r="Y214" s="127" t="s">
        <v>212</v>
      </c>
      <c r="Z214" s="501">
        <f>APRIL!Z214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APRIL!U215</f>
        <v>0</v>
      </c>
      <c r="V215" s="501"/>
      <c r="W215" s="502"/>
      <c r="X215" s="118"/>
      <c r="Y215" s="127" t="s">
        <v>260</v>
      </c>
      <c r="Z215" s="501">
        <f>APRIL!Z215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APRIL!U220</f>
        <v>0</v>
      </c>
      <c r="V216" s="493"/>
      <c r="W216" s="126"/>
      <c r="X216" s="118"/>
      <c r="Y216" s="127" t="s">
        <v>213</v>
      </c>
      <c r="Z216" s="493">
        <f>APRIL!Z220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5/31</v>
      </c>
      <c r="U220" s="493">
        <f>U216+U217+U218-U219</f>
        <v>0</v>
      </c>
      <c r="V220" s="493"/>
      <c r="W220" s="126"/>
      <c r="X220" s="118"/>
      <c r="Y220" s="127" t="str">
        <f>Y210</f>
        <v>AS OF 5/31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APRIL!U223</f>
        <v>0</v>
      </c>
      <c r="V223" s="501"/>
      <c r="W223" s="502"/>
      <c r="X223" s="118"/>
      <c r="Y223" s="127" t="s">
        <v>247</v>
      </c>
      <c r="Z223" s="501">
        <f>APRIL!Z223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APRIL!U224</f>
        <v>0</v>
      </c>
      <c r="V224" s="501"/>
      <c r="W224" s="502"/>
      <c r="X224" s="118"/>
      <c r="Y224" s="127" t="s">
        <v>212</v>
      </c>
      <c r="Z224" s="501">
        <f>APRIL!Z224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APRIL!U225</f>
        <v>0</v>
      </c>
      <c r="V225" s="501"/>
      <c r="W225" s="502"/>
      <c r="X225" s="118"/>
      <c r="Y225" s="127" t="s">
        <v>260</v>
      </c>
      <c r="Z225" s="501">
        <f>APRIL!Z225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APRIL!U230</f>
        <v>0</v>
      </c>
      <c r="V226" s="493"/>
      <c r="W226" s="126"/>
      <c r="X226" s="118"/>
      <c r="Y226" s="127" t="s">
        <v>213</v>
      </c>
      <c r="Z226" s="493">
        <f>APRIL!Z230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5/31</v>
      </c>
      <c r="U230" s="493">
        <f>U226+U227+U228-U229</f>
        <v>0</v>
      </c>
      <c r="V230" s="493"/>
      <c r="W230" s="126"/>
      <c r="X230" s="118"/>
      <c r="Y230" s="127" t="str">
        <f>Y220</f>
        <v>AS OF 5/31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4RlxxyErLPDtLDsJkRWuAr7Wk0CjRcvJK5m+DPbgHgqhU2gvHQ7CHNOjSDtOXwVCzTVUbLXEosayBPnqXgUBJA==" saltValue="8c5I5hIZ2Mg/kVnztgylrQ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314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AprRpt!J39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SUM(MAY!$B$7)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SUM(MAY!$C$7)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SUM(MAY!$D$7)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SUM(MAY!$E$7)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SUM(MAY!$F$7)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SUM(MAY!$L$7:$O$7)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SUM(MAY!$Q$7:$R$7)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SUM(MAY!$P$7)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SUM(MAY!$U$7)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SUM(MAY!$V$7)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SUM(MAY!$W$7:$X$7)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SUM(MAY!$Y$7)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SUM(MAY!$Z$7)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SUM(MAY!$AA$7)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SUM(MAY!$AB$7)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SUM(MAY!$AC$7)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SUM(MAY!$AD$7)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SUM(MAY!$AE$7)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SUM(MAY!$AF$7)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SUM(MAY!$AG$7)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SUM(MAY!$AH$7)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SUM(MAY!$AJ$7)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SUM(MAY!$AK$7)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530"/>
      <c r="J43" s="531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th7cR4UNRdgv5s43oXzYRCMc9w6CsgLY3NF02TG0HrjT0QdtVS9L7ANZdjcSvyPXWcv5mmFrfrUuRGBf8Vnhiw==" saltValue="FjqpXgpQDSLVOuiAIH8pf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N478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JUNE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MAY!G10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156</v>
      </c>
      <c r="D11" s="147" t="s">
        <v>243</v>
      </c>
      <c r="E11" s="45">
        <f>MAY!E11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JUNE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JUNE</v>
      </c>
      <c r="H21" s="15" t="s">
        <v>58</v>
      </c>
      <c r="I21" s="16"/>
      <c r="J21" s="322">
        <f>MAY!E2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JUNE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JUNE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JUNE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JUNE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JUNE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JUNE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JUNE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JUNE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JUNE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121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156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MAY!U193</f>
        <v>0</v>
      </c>
      <c r="V193" s="501"/>
      <c r="W193" s="502"/>
      <c r="X193" s="118"/>
      <c r="Y193" s="127" t="s">
        <v>244</v>
      </c>
      <c r="Z193" s="501">
        <f>MAY!Z193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157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MAY!U194</f>
        <v>0</v>
      </c>
      <c r="V194" s="501"/>
      <c r="W194" s="502"/>
      <c r="X194" s="118"/>
      <c r="Y194" s="127" t="s">
        <v>212</v>
      </c>
      <c r="Z194" s="501">
        <f>MAY!Z194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MAY!U195</f>
        <v>0</v>
      </c>
      <c r="V195" s="501"/>
      <c r="W195" s="502"/>
      <c r="X195" s="118"/>
      <c r="Y195" s="127" t="s">
        <v>260</v>
      </c>
      <c r="Z195" s="501">
        <f>MAY!Z195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MAY!U200</f>
        <v>0</v>
      </c>
      <c r="V196" s="493"/>
      <c r="W196" s="126"/>
      <c r="X196" s="118"/>
      <c r="Y196" s="127" t="s">
        <v>213</v>
      </c>
      <c r="Z196" s="493">
        <f>MAY!Z200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158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228</v>
      </c>
      <c r="U200" s="493">
        <f>U196+U197+U198-U199</f>
        <v>0</v>
      </c>
      <c r="V200" s="493"/>
      <c r="W200" s="126"/>
      <c r="X200" s="118"/>
      <c r="Y200" s="127" t="s">
        <v>228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159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MAY!U203</f>
        <v>0</v>
      </c>
      <c r="V203" s="501"/>
      <c r="W203" s="502"/>
      <c r="X203" s="118"/>
      <c r="Y203" s="127" t="s">
        <v>245</v>
      </c>
      <c r="Z203" s="501">
        <f>MAY!Z203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MAY!U204</f>
        <v>0</v>
      </c>
      <c r="V204" s="501"/>
      <c r="W204" s="502"/>
      <c r="X204" s="118"/>
      <c r="Y204" s="127" t="s">
        <v>212</v>
      </c>
      <c r="Z204" s="501">
        <f>MAY!Z204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MAY!U205</f>
        <v>0</v>
      </c>
      <c r="V205" s="501"/>
      <c r="W205" s="502"/>
      <c r="X205" s="118"/>
      <c r="Y205" s="127" t="s">
        <v>260</v>
      </c>
      <c r="Z205" s="501">
        <f>MAY!Z205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384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MAY!U210</f>
        <v>0</v>
      </c>
      <c r="V206" s="493"/>
      <c r="W206" s="126"/>
      <c r="X206" s="118"/>
      <c r="Y206" s="127" t="s">
        <v>213</v>
      </c>
      <c r="Z206" s="493">
        <f>MAY!Z210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6/30</v>
      </c>
      <c r="U210" s="493">
        <f>U206+U207+U208-U209</f>
        <v>0</v>
      </c>
      <c r="V210" s="493"/>
      <c r="W210" s="126"/>
      <c r="X210" s="118"/>
      <c r="Y210" s="127" t="str">
        <f>Y200</f>
        <v>AS OF 6/30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MAY!U213</f>
        <v>0</v>
      </c>
      <c r="V213" s="501"/>
      <c r="W213" s="502"/>
      <c r="X213" s="118"/>
      <c r="Y213" s="127" t="s">
        <v>246</v>
      </c>
      <c r="Z213" s="501">
        <f>MAY!Z213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MAY!U214</f>
        <v>0</v>
      </c>
      <c r="V214" s="501"/>
      <c r="W214" s="502"/>
      <c r="X214" s="118"/>
      <c r="Y214" s="127" t="s">
        <v>212</v>
      </c>
      <c r="Z214" s="501">
        <f>MAY!Z214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MAY!U215</f>
        <v>0</v>
      </c>
      <c r="V215" s="501"/>
      <c r="W215" s="502"/>
      <c r="X215" s="118"/>
      <c r="Y215" s="127" t="s">
        <v>260</v>
      </c>
      <c r="Z215" s="501">
        <f>MAY!Z215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MAY!U220</f>
        <v>0</v>
      </c>
      <c r="V216" s="493"/>
      <c r="W216" s="126"/>
      <c r="X216" s="118"/>
      <c r="Y216" s="127" t="s">
        <v>213</v>
      </c>
      <c r="Z216" s="493">
        <f>MAY!Z220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6/30</v>
      </c>
      <c r="U220" s="493">
        <f>U216+U217+U218-U219</f>
        <v>0</v>
      </c>
      <c r="V220" s="493"/>
      <c r="W220" s="126"/>
      <c r="X220" s="118"/>
      <c r="Y220" s="127" t="str">
        <f>Y210</f>
        <v>AS OF 6/30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MAY!U223</f>
        <v>0</v>
      </c>
      <c r="V223" s="501"/>
      <c r="W223" s="502"/>
      <c r="X223" s="118"/>
      <c r="Y223" s="127" t="s">
        <v>247</v>
      </c>
      <c r="Z223" s="501">
        <f>MAY!Z223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MAY!U224</f>
        <v>0</v>
      </c>
      <c r="V224" s="501"/>
      <c r="W224" s="502"/>
      <c r="X224" s="118"/>
      <c r="Y224" s="127" t="s">
        <v>212</v>
      </c>
      <c r="Z224" s="501">
        <f>MAY!Z224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MAY!U225</f>
        <v>0</v>
      </c>
      <c r="V225" s="501"/>
      <c r="W225" s="502"/>
      <c r="X225" s="118"/>
      <c r="Y225" s="127" t="s">
        <v>260</v>
      </c>
      <c r="Z225" s="501">
        <f>MAY!Z225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MAY!U230</f>
        <v>0</v>
      </c>
      <c r="V226" s="493"/>
      <c r="W226" s="126"/>
      <c r="X226" s="118"/>
      <c r="Y226" s="127" t="s">
        <v>213</v>
      </c>
      <c r="Z226" s="493">
        <f>MAY!Z230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6/30</v>
      </c>
      <c r="U230" s="493">
        <f>U226+U227+U228-U229</f>
        <v>0</v>
      </c>
      <c r="V230" s="493"/>
      <c r="W230" s="126"/>
      <c r="X230" s="118"/>
      <c r="Y230" s="127" t="str">
        <f>Y220</f>
        <v>AS OF 6/30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</row>
    <row r="238" spans="1:37" s="128" customFormat="1" ht="12.75" customHeight="1" x14ac:dyDescent="0.2"/>
    <row r="239" spans="1:37" s="128" customFormat="1" ht="12.75" customHeight="1" x14ac:dyDescent="0.2"/>
    <row r="240" spans="1:37" s="128" customFormat="1" ht="12.75" customHeight="1" x14ac:dyDescent="0.2"/>
    <row r="241" spans="9:10" s="128" customFormat="1" ht="12.75" customHeight="1" x14ac:dyDescent="0.2"/>
    <row r="242" spans="9:10" s="128" customFormat="1" ht="12.75" customHeight="1" x14ac:dyDescent="0.2">
      <c r="I242" s="367"/>
      <c r="J242" s="367"/>
    </row>
    <row r="243" spans="9:10" s="128" customFormat="1" ht="12.75" customHeight="1" x14ac:dyDescent="0.2"/>
    <row r="244" spans="9:10" s="128" customFormat="1" ht="12.75" customHeight="1" x14ac:dyDescent="0.2"/>
    <row r="245" spans="9:10" s="128" customFormat="1" ht="12.75" customHeight="1" x14ac:dyDescent="0.2"/>
    <row r="246" spans="9:10" s="128" customFormat="1" ht="12.75" customHeight="1" x14ac:dyDescent="0.2"/>
    <row r="247" spans="9:10" s="128" customFormat="1" ht="12.75" customHeight="1" x14ac:dyDescent="0.2"/>
    <row r="248" spans="9:10" s="128" customFormat="1" ht="12.75" customHeight="1" x14ac:dyDescent="0.2"/>
    <row r="249" spans="9:10" s="128" customFormat="1" ht="12.75" customHeight="1" x14ac:dyDescent="0.2"/>
    <row r="250" spans="9:10" s="128" customFormat="1" ht="12.75" customHeight="1" x14ac:dyDescent="0.2"/>
    <row r="251" spans="9:10" s="128" customFormat="1" ht="12.75" customHeight="1" x14ac:dyDescent="0.2"/>
    <row r="252" spans="9:10" s="128" customFormat="1" ht="12.75" customHeight="1" x14ac:dyDescent="0.2"/>
    <row r="253" spans="9:10" s="128" customFormat="1" ht="12.75" customHeight="1" x14ac:dyDescent="0.2"/>
    <row r="254" spans="9:10" s="128" customFormat="1" ht="12.75" customHeight="1" x14ac:dyDescent="0.2"/>
    <row r="255" spans="9:10" s="128" customFormat="1" ht="12.75" customHeight="1" x14ac:dyDescent="0.2"/>
    <row r="256" spans="9:10" s="128" customFormat="1" ht="12.75" customHeight="1" x14ac:dyDescent="0.2"/>
    <row r="257" s="128" customFormat="1" ht="12.75" customHeight="1" x14ac:dyDescent="0.2"/>
    <row r="258" s="128" customFormat="1" ht="12.75" customHeight="1" x14ac:dyDescent="0.2"/>
    <row r="259" s="128" customFormat="1" ht="12.75" customHeight="1" x14ac:dyDescent="0.2"/>
    <row r="260" s="128" customFormat="1" ht="12.75" customHeight="1" x14ac:dyDescent="0.2"/>
    <row r="261" s="128" customFormat="1" ht="12.75" customHeight="1" x14ac:dyDescent="0.2"/>
    <row r="262" s="128" customFormat="1" ht="12.75" customHeight="1" x14ac:dyDescent="0.2"/>
    <row r="263" s="128" customFormat="1" ht="12.75" customHeight="1" x14ac:dyDescent="0.2"/>
    <row r="264" s="128" customFormat="1" ht="12.75" customHeight="1" x14ac:dyDescent="0.2"/>
    <row r="265" s="128" customFormat="1" ht="12.75" customHeight="1" x14ac:dyDescent="0.2"/>
    <row r="266" s="128" customFormat="1" ht="12.75" customHeight="1" x14ac:dyDescent="0.2"/>
    <row r="267" s="128" customFormat="1" ht="12.75" customHeight="1" x14ac:dyDescent="0.2"/>
    <row r="268" s="128" customFormat="1" ht="12.75" customHeight="1" x14ac:dyDescent="0.2"/>
    <row r="269" s="128" customFormat="1" ht="12.75" customHeight="1" x14ac:dyDescent="0.2"/>
    <row r="270" s="128" customFormat="1" ht="12.75" customHeight="1" x14ac:dyDescent="0.2"/>
    <row r="271" s="128" customFormat="1" ht="12.75" customHeight="1" x14ac:dyDescent="0.2"/>
    <row r="272" s="128" customFormat="1" ht="12.75" customHeight="1" x14ac:dyDescent="0.2"/>
    <row r="273" s="128" customFormat="1" ht="12.75" customHeight="1" x14ac:dyDescent="0.2"/>
    <row r="274" s="128" customFormat="1" ht="12.75" customHeight="1" x14ac:dyDescent="0.2"/>
    <row r="275" s="128" customFormat="1" ht="12.75" customHeight="1" x14ac:dyDescent="0.2"/>
    <row r="276" s="128" customFormat="1" ht="12.75" customHeight="1" x14ac:dyDescent="0.2"/>
    <row r="277" s="128" customFormat="1" ht="12.75" customHeight="1" x14ac:dyDescent="0.2"/>
    <row r="278" s="128" customFormat="1" ht="12.75" customHeight="1" x14ac:dyDescent="0.2"/>
    <row r="279" s="128" customFormat="1" ht="12.75" customHeight="1" x14ac:dyDescent="0.2"/>
    <row r="280" s="128" customFormat="1" ht="12.75" customHeight="1" x14ac:dyDescent="0.2"/>
    <row r="281" s="128" customFormat="1" ht="12.75" customHeight="1" x14ac:dyDescent="0.2"/>
    <row r="282" s="128" customFormat="1" ht="12.75" customHeight="1" x14ac:dyDescent="0.2"/>
    <row r="283" s="128" customFormat="1" ht="12.75" customHeight="1" x14ac:dyDescent="0.2"/>
    <row r="284" s="128" customFormat="1" ht="12.75" customHeight="1" x14ac:dyDescent="0.2"/>
    <row r="285" s="128" customFormat="1" ht="12.75" customHeight="1" x14ac:dyDescent="0.2"/>
    <row r="286" s="128" customFormat="1" ht="12.75" customHeight="1" x14ac:dyDescent="0.2"/>
    <row r="287" s="128" customFormat="1" ht="12.75" customHeight="1" x14ac:dyDescent="0.2"/>
    <row r="288" s="128" customFormat="1" ht="12.75" customHeight="1" x14ac:dyDescent="0.2"/>
    <row r="289" s="128" customFormat="1" ht="12.75" customHeight="1" x14ac:dyDescent="0.2"/>
    <row r="290" s="128" customFormat="1" ht="12.75" customHeight="1" x14ac:dyDescent="0.2"/>
    <row r="291" s="128" customFormat="1" ht="12.75" customHeight="1" x14ac:dyDescent="0.2"/>
    <row r="292" s="128" customFormat="1" ht="12.75" customHeight="1" x14ac:dyDescent="0.2"/>
    <row r="293" s="128" customFormat="1" ht="12.75" customHeight="1" x14ac:dyDescent="0.2"/>
    <row r="294" s="128" customFormat="1" ht="12.75" customHeight="1" x14ac:dyDescent="0.2"/>
    <row r="295" s="128" customFormat="1" ht="12.75" customHeight="1" x14ac:dyDescent="0.2"/>
    <row r="296" s="128" customFormat="1" ht="12.75" customHeight="1" x14ac:dyDescent="0.2"/>
    <row r="297" s="128" customFormat="1" ht="12.75" customHeight="1" x14ac:dyDescent="0.2"/>
    <row r="298" s="128" customFormat="1" ht="12.75" customHeight="1" x14ac:dyDescent="0.2"/>
    <row r="299" s="128" customFormat="1" ht="12.75" customHeight="1" x14ac:dyDescent="0.2"/>
    <row r="300" s="128" customFormat="1" ht="12.75" customHeight="1" x14ac:dyDescent="0.2"/>
    <row r="301" s="128" customFormat="1" ht="12.75" customHeight="1" x14ac:dyDescent="0.2"/>
    <row r="302" s="128" customFormat="1" ht="12.75" customHeight="1" x14ac:dyDescent="0.2"/>
    <row r="303" s="128" customFormat="1" ht="12.75" customHeight="1" x14ac:dyDescent="0.2"/>
    <row r="304" s="128" customFormat="1" ht="12.75" customHeight="1" x14ac:dyDescent="0.2"/>
    <row r="305" s="128" customFormat="1" ht="12.75" customHeight="1" x14ac:dyDescent="0.2"/>
    <row r="306" s="128" customFormat="1" ht="12.75" customHeight="1" x14ac:dyDescent="0.2"/>
    <row r="307" s="128" customFormat="1" ht="12.75" customHeight="1" x14ac:dyDescent="0.2"/>
    <row r="308" s="128" customFormat="1" ht="12.75" customHeight="1" x14ac:dyDescent="0.2"/>
    <row r="309" s="128" customFormat="1" ht="12.75" customHeight="1" x14ac:dyDescent="0.2"/>
    <row r="310" s="128" customFormat="1" ht="12.75" customHeight="1" x14ac:dyDescent="0.2"/>
    <row r="311" s="128" customFormat="1" ht="12.75" customHeight="1" x14ac:dyDescent="0.2"/>
    <row r="312" s="128" customFormat="1" ht="12.75" customHeight="1" x14ac:dyDescent="0.2"/>
    <row r="313" s="128" customFormat="1" ht="12.75" customHeight="1" x14ac:dyDescent="0.2"/>
    <row r="314" s="128" customFormat="1" ht="12.75" customHeight="1" x14ac:dyDescent="0.2"/>
    <row r="315" s="128" customFormat="1" ht="12.75" customHeight="1" x14ac:dyDescent="0.2"/>
    <row r="316" s="128" customFormat="1" ht="12.75" customHeight="1" x14ac:dyDescent="0.2"/>
    <row r="317" s="128" customFormat="1" ht="12.75" customHeight="1" x14ac:dyDescent="0.2"/>
    <row r="318" s="128" customFormat="1" ht="12.75" customHeight="1" x14ac:dyDescent="0.2"/>
    <row r="319" s="128" customFormat="1" ht="12.75" customHeight="1" x14ac:dyDescent="0.2"/>
    <row r="320" s="128" customFormat="1" ht="12.75" customHeight="1" x14ac:dyDescent="0.2"/>
    <row r="321" s="128" customFormat="1" ht="12.75" customHeight="1" x14ac:dyDescent="0.2"/>
    <row r="322" s="128" customFormat="1" ht="12.75" customHeight="1" x14ac:dyDescent="0.2"/>
    <row r="323" s="128" customFormat="1" ht="12.75" customHeight="1" x14ac:dyDescent="0.2"/>
    <row r="324" s="128" customFormat="1" ht="12.75" customHeight="1" x14ac:dyDescent="0.2"/>
    <row r="325" s="128" customFormat="1" ht="12.75" customHeight="1" x14ac:dyDescent="0.2"/>
    <row r="326" s="128" customFormat="1" ht="12.75" customHeight="1" x14ac:dyDescent="0.2"/>
    <row r="327" s="128" customFormat="1" ht="12.75" customHeight="1" x14ac:dyDescent="0.2"/>
    <row r="328" s="128" customFormat="1" ht="12.75" customHeight="1" x14ac:dyDescent="0.2"/>
    <row r="329" s="128" customFormat="1" ht="12.75" customHeight="1" x14ac:dyDescent="0.2"/>
    <row r="330" s="128" customFormat="1" ht="12.75" customHeight="1" x14ac:dyDescent="0.2"/>
    <row r="331" s="128" customFormat="1" ht="12.75" customHeight="1" x14ac:dyDescent="0.2"/>
    <row r="332" s="128" customFormat="1" ht="12.75" customHeight="1" x14ac:dyDescent="0.2"/>
    <row r="333" s="128" customFormat="1" ht="12.75" customHeight="1" x14ac:dyDescent="0.2"/>
    <row r="334" s="128" customFormat="1" ht="12.75" customHeight="1" x14ac:dyDescent="0.2"/>
    <row r="335" s="128" customFormat="1" ht="12.75" customHeight="1" x14ac:dyDescent="0.2"/>
    <row r="336" s="128" customFormat="1" ht="12.75" customHeight="1" x14ac:dyDescent="0.2"/>
    <row r="337" s="128" customFormat="1" ht="12.75" customHeight="1" x14ac:dyDescent="0.2"/>
    <row r="338" s="128" customFormat="1" ht="12.75" customHeight="1" x14ac:dyDescent="0.2"/>
    <row r="339" s="128" customFormat="1" ht="12.75" customHeight="1" x14ac:dyDescent="0.2"/>
    <row r="340" s="128" customFormat="1" ht="12.75" customHeight="1" x14ac:dyDescent="0.2"/>
    <row r="341" s="128" customFormat="1" ht="12.75" customHeight="1" x14ac:dyDescent="0.2"/>
    <row r="342" s="128" customFormat="1" ht="12.75" customHeight="1" x14ac:dyDescent="0.2"/>
    <row r="343" s="128" customFormat="1" ht="12.75" customHeight="1" x14ac:dyDescent="0.2"/>
    <row r="344" s="128" customFormat="1" ht="12.75" customHeight="1" x14ac:dyDescent="0.2"/>
    <row r="345" s="128" customFormat="1" ht="12.75" customHeight="1" x14ac:dyDescent="0.2"/>
    <row r="346" s="128" customFormat="1" ht="12.75" customHeight="1" x14ac:dyDescent="0.2"/>
    <row r="347" s="128" customFormat="1" ht="12.75" customHeight="1" x14ac:dyDescent="0.2"/>
    <row r="348" s="128" customFormat="1" ht="12.75" customHeight="1" x14ac:dyDescent="0.2"/>
    <row r="349" s="128" customFormat="1" ht="12.75" customHeight="1" x14ac:dyDescent="0.2"/>
    <row r="350" s="128" customFormat="1" ht="12.75" customHeight="1" x14ac:dyDescent="0.2"/>
    <row r="351" s="128" customFormat="1" ht="12.75" customHeight="1" x14ac:dyDescent="0.2"/>
    <row r="352" s="128" customFormat="1" ht="12.75" customHeight="1" x14ac:dyDescent="0.2"/>
    <row r="353" s="128" customFormat="1" ht="12.75" customHeight="1" x14ac:dyDescent="0.2"/>
    <row r="354" s="128" customFormat="1" ht="12.75" customHeight="1" x14ac:dyDescent="0.2"/>
    <row r="355" s="128" customFormat="1" ht="12.75" customHeight="1" x14ac:dyDescent="0.2"/>
    <row r="356" s="128" customFormat="1" ht="12.75" customHeight="1" x14ac:dyDescent="0.2"/>
    <row r="357" s="128" customFormat="1" ht="12.75" customHeight="1" x14ac:dyDescent="0.2"/>
    <row r="358" s="128" customFormat="1" ht="12.75" customHeight="1" x14ac:dyDescent="0.2"/>
    <row r="359" s="128" customFormat="1" ht="12.75" customHeight="1" x14ac:dyDescent="0.2"/>
    <row r="360" s="128" customFormat="1" ht="12.75" customHeight="1" x14ac:dyDescent="0.2"/>
    <row r="361" s="128" customFormat="1" ht="12.75" customHeight="1" x14ac:dyDescent="0.2"/>
    <row r="362" s="128" customFormat="1" ht="12.75" customHeight="1" x14ac:dyDescent="0.2"/>
    <row r="363" s="128" customFormat="1" ht="12.75" customHeight="1" x14ac:dyDescent="0.2"/>
    <row r="364" s="128" customFormat="1" ht="12.75" customHeight="1" x14ac:dyDescent="0.2"/>
    <row r="365" s="128" customFormat="1" ht="12.75" customHeight="1" x14ac:dyDescent="0.2"/>
    <row r="366" s="128" customFormat="1" ht="12.75" customHeight="1" x14ac:dyDescent="0.2"/>
    <row r="367" s="128" customFormat="1" ht="12.75" customHeight="1" x14ac:dyDescent="0.2"/>
    <row r="368" s="128" customFormat="1" ht="12.75" customHeight="1" x14ac:dyDescent="0.2"/>
    <row r="369" s="128" customFormat="1" ht="12.75" customHeight="1" x14ac:dyDescent="0.2"/>
    <row r="370" s="128" customFormat="1" ht="12.75" customHeight="1" x14ac:dyDescent="0.2"/>
    <row r="371" s="128" customFormat="1" ht="12.75" customHeight="1" x14ac:dyDescent="0.2"/>
    <row r="372" s="128" customFormat="1" ht="12.75" customHeight="1" x14ac:dyDescent="0.2"/>
    <row r="373" s="128" customFormat="1" ht="12.75" customHeight="1" x14ac:dyDescent="0.2"/>
    <row r="374" s="128" customFormat="1" ht="12.75" customHeight="1" x14ac:dyDescent="0.2"/>
    <row r="375" s="128" customFormat="1" ht="12.75" customHeight="1" x14ac:dyDescent="0.2"/>
    <row r="376" s="128" customFormat="1" ht="12.75" customHeight="1" x14ac:dyDescent="0.2"/>
    <row r="377" s="128" customFormat="1" ht="12.75" customHeight="1" x14ac:dyDescent="0.2"/>
    <row r="378" s="128" customFormat="1" ht="12.75" customHeight="1" x14ac:dyDescent="0.2"/>
    <row r="379" s="128" customFormat="1" ht="12.75" customHeight="1" x14ac:dyDescent="0.2"/>
    <row r="380" s="128" customFormat="1" ht="12.75" customHeight="1" x14ac:dyDescent="0.2"/>
    <row r="381" s="128" customFormat="1" ht="12.75" customHeight="1" x14ac:dyDescent="0.2"/>
    <row r="382" s="128" customFormat="1" ht="12.75" customHeight="1" x14ac:dyDescent="0.2"/>
    <row r="383" s="128" customFormat="1" ht="12.75" customHeight="1" x14ac:dyDescent="0.2"/>
    <row r="384" s="128" customFormat="1" ht="12.75" customHeight="1" x14ac:dyDescent="0.2"/>
    <row r="385" s="128" customFormat="1" ht="12.75" customHeight="1" x14ac:dyDescent="0.2"/>
    <row r="386" s="128" customFormat="1" ht="12.75" customHeight="1" x14ac:dyDescent="0.2"/>
    <row r="387" s="128" customFormat="1" ht="12.75" customHeight="1" x14ac:dyDescent="0.2"/>
    <row r="388" s="128" customFormat="1" ht="12.75" customHeight="1" x14ac:dyDescent="0.2"/>
    <row r="389" s="128" customFormat="1" ht="12.75" customHeight="1" x14ac:dyDescent="0.2"/>
    <row r="390" s="128" customFormat="1" ht="12.75" customHeight="1" x14ac:dyDescent="0.2"/>
    <row r="391" s="128" customFormat="1" ht="12.75" customHeight="1" x14ac:dyDescent="0.2"/>
    <row r="392" s="128" customFormat="1" ht="12.75" customHeight="1" x14ac:dyDescent="0.2"/>
    <row r="393" s="128" customFormat="1" ht="12.75" customHeight="1" x14ac:dyDescent="0.2"/>
    <row r="394" s="128" customFormat="1" ht="12.75" customHeight="1" x14ac:dyDescent="0.2"/>
    <row r="395" s="128" customFormat="1" ht="12.75" customHeight="1" x14ac:dyDescent="0.2"/>
    <row r="396" s="128" customFormat="1" ht="12.75" customHeight="1" x14ac:dyDescent="0.2"/>
    <row r="397" s="128" customFormat="1" ht="12.75" customHeight="1" x14ac:dyDescent="0.2"/>
    <row r="398" s="128" customFormat="1" ht="12.75" customHeight="1" x14ac:dyDescent="0.2"/>
    <row r="399" s="128" customFormat="1" ht="12.75" customHeight="1" x14ac:dyDescent="0.2"/>
    <row r="400" s="128" customFormat="1" ht="12.75" customHeight="1" x14ac:dyDescent="0.2"/>
    <row r="401" s="128" customFormat="1" ht="12.75" customHeight="1" x14ac:dyDescent="0.2"/>
    <row r="402" s="128" customFormat="1" ht="12.75" customHeight="1" x14ac:dyDescent="0.2"/>
    <row r="403" s="128" customFormat="1" ht="12.75" customHeight="1" x14ac:dyDescent="0.2"/>
    <row r="404" s="128" customFormat="1" ht="12.75" customHeight="1" x14ac:dyDescent="0.2"/>
    <row r="405" s="128" customFormat="1" ht="12.75" customHeight="1" x14ac:dyDescent="0.2"/>
    <row r="406" s="128" customFormat="1" ht="12.75" customHeight="1" x14ac:dyDescent="0.2"/>
    <row r="407" s="128" customFormat="1" ht="12.75" customHeight="1" x14ac:dyDescent="0.2"/>
    <row r="408" s="128" customFormat="1" ht="12.75" customHeight="1" x14ac:dyDescent="0.2"/>
    <row r="409" s="128" customFormat="1" ht="12.75" customHeight="1" x14ac:dyDescent="0.2"/>
    <row r="410" s="128" customFormat="1" ht="12.75" customHeight="1" x14ac:dyDescent="0.2"/>
    <row r="411" s="128" customFormat="1" ht="12.75" customHeight="1" x14ac:dyDescent="0.2"/>
    <row r="412" s="128" customFormat="1" ht="12.75" customHeight="1" x14ac:dyDescent="0.2"/>
    <row r="413" s="128" customFormat="1" ht="12.75" customHeight="1" x14ac:dyDescent="0.2"/>
    <row r="414" s="128" customFormat="1" ht="12.75" customHeight="1" x14ac:dyDescent="0.2"/>
    <row r="415" s="128" customFormat="1" ht="12.75" customHeight="1" x14ac:dyDescent="0.2"/>
    <row r="416" s="128" customFormat="1" ht="12.75" customHeight="1" x14ac:dyDescent="0.2"/>
    <row r="417" s="128" customFormat="1" ht="12.75" customHeight="1" x14ac:dyDescent="0.2"/>
    <row r="418" s="128" customFormat="1" ht="12.75" customHeight="1" x14ac:dyDescent="0.2"/>
    <row r="419" s="128" customFormat="1" ht="12.75" customHeight="1" x14ac:dyDescent="0.2"/>
    <row r="420" s="128" customFormat="1" ht="12.75" customHeight="1" x14ac:dyDescent="0.2"/>
    <row r="421" s="128" customFormat="1" ht="12.75" customHeight="1" x14ac:dyDescent="0.2"/>
    <row r="422" s="128" customFormat="1" ht="12.75" customHeight="1" x14ac:dyDescent="0.2"/>
    <row r="423" s="128" customFormat="1" ht="12.75" customHeight="1" x14ac:dyDescent="0.2"/>
    <row r="424" s="128" customFormat="1" ht="12.75" customHeight="1" x14ac:dyDescent="0.2"/>
    <row r="425" s="128" customFormat="1" ht="12.75" customHeight="1" x14ac:dyDescent="0.2"/>
    <row r="426" s="128" customFormat="1" ht="12.75" customHeight="1" x14ac:dyDescent="0.2"/>
    <row r="427" s="128" customFormat="1" ht="12.75" customHeight="1" x14ac:dyDescent="0.2"/>
    <row r="428" s="128" customFormat="1" ht="12.75" customHeight="1" x14ac:dyDescent="0.2"/>
    <row r="429" s="128" customFormat="1" ht="12.75" customHeight="1" x14ac:dyDescent="0.2"/>
    <row r="430" s="128" customFormat="1" ht="12.75" customHeight="1" x14ac:dyDescent="0.2"/>
    <row r="431" s="128" customFormat="1" ht="12.75" customHeight="1" x14ac:dyDescent="0.2"/>
    <row r="432" s="128" customFormat="1" ht="12.75" customHeight="1" x14ac:dyDescent="0.2"/>
    <row r="433" s="128" customFormat="1" ht="12.75" customHeight="1" x14ac:dyDescent="0.2"/>
    <row r="434" s="128" customFormat="1" ht="12.75" customHeight="1" x14ac:dyDescent="0.2"/>
    <row r="435" s="128" customFormat="1" ht="12.75" customHeight="1" x14ac:dyDescent="0.2"/>
    <row r="436" s="128" customFormat="1" ht="12.75" customHeight="1" x14ac:dyDescent="0.2"/>
    <row r="437" s="128" customFormat="1" ht="12.75" customHeight="1" x14ac:dyDescent="0.2"/>
    <row r="438" s="128" customFormat="1" ht="12.75" customHeight="1" x14ac:dyDescent="0.2"/>
    <row r="439" s="128" customFormat="1" ht="12.75" customHeight="1" x14ac:dyDescent="0.2"/>
    <row r="440" s="128" customFormat="1" ht="12.75" customHeight="1" x14ac:dyDescent="0.2"/>
    <row r="441" s="128" customFormat="1" ht="12.75" customHeight="1" x14ac:dyDescent="0.2"/>
    <row r="442" s="128" customFormat="1" ht="12.75" customHeight="1" x14ac:dyDescent="0.2"/>
    <row r="443" s="128" customFormat="1" ht="12.75" customHeight="1" x14ac:dyDescent="0.2"/>
    <row r="444" s="128" customFormat="1" ht="12.75" customHeight="1" x14ac:dyDescent="0.2"/>
    <row r="445" s="128" customFormat="1" ht="12.75" customHeight="1" x14ac:dyDescent="0.2"/>
    <row r="446" s="128" customFormat="1" ht="12.75" customHeight="1" x14ac:dyDescent="0.2"/>
    <row r="447" s="128" customFormat="1" ht="12.75" customHeight="1" x14ac:dyDescent="0.2"/>
    <row r="448" s="128" customFormat="1" ht="12.75" customHeight="1" x14ac:dyDescent="0.2"/>
    <row r="449" s="128" customFormat="1" ht="12.75" customHeight="1" x14ac:dyDescent="0.2"/>
    <row r="450" s="128" customFormat="1" ht="12.75" customHeight="1" x14ac:dyDescent="0.2"/>
    <row r="451" s="128" customFormat="1" ht="12.75" customHeight="1" x14ac:dyDescent="0.2"/>
    <row r="452" s="128" customFormat="1" ht="12.75" customHeight="1" x14ac:dyDescent="0.2"/>
    <row r="453" s="128" customFormat="1" ht="12.75" customHeight="1" x14ac:dyDescent="0.2"/>
    <row r="454" s="128" customFormat="1" ht="12.75" customHeight="1" x14ac:dyDescent="0.2"/>
    <row r="455" s="128" customFormat="1" ht="12.75" customHeight="1" x14ac:dyDescent="0.2"/>
    <row r="456" s="128" customFormat="1" ht="12.75" customHeight="1" x14ac:dyDescent="0.2"/>
    <row r="457" s="128" customFormat="1" ht="12.75" customHeight="1" x14ac:dyDescent="0.2"/>
    <row r="458" s="128" customFormat="1" ht="12.75" customHeight="1" x14ac:dyDescent="0.2"/>
    <row r="459" s="128" customFormat="1" ht="12.75" customHeight="1" x14ac:dyDescent="0.2"/>
    <row r="460" s="128" customFormat="1" ht="12.75" customHeight="1" x14ac:dyDescent="0.2"/>
    <row r="461" s="128" customFormat="1" ht="12.75" customHeight="1" x14ac:dyDescent="0.2"/>
    <row r="462" s="128" customFormat="1" ht="12.75" customHeight="1" x14ac:dyDescent="0.2"/>
    <row r="463" s="128" customFormat="1" ht="12.75" customHeight="1" x14ac:dyDescent="0.2"/>
    <row r="464" s="128" customFormat="1" ht="12.75" customHeight="1" x14ac:dyDescent="0.2"/>
    <row r="465" spans="2:8" s="128" customFormat="1" ht="12.75" customHeight="1" x14ac:dyDescent="0.2"/>
    <row r="466" spans="2:8" s="128" customFormat="1" ht="12.75" customHeight="1" x14ac:dyDescent="0.2"/>
    <row r="467" spans="2:8" s="128" customFormat="1" ht="12.75" customHeight="1" x14ac:dyDescent="0.2"/>
    <row r="468" spans="2:8" s="128" customFormat="1" ht="12.75" customHeight="1" x14ac:dyDescent="0.2"/>
    <row r="469" spans="2:8" s="128" customFormat="1" ht="12.75" customHeight="1" x14ac:dyDescent="0.2"/>
    <row r="470" spans="2:8" s="128" customFormat="1" ht="12.75" customHeight="1" x14ac:dyDescent="0.2">
      <c r="F470" s="65"/>
      <c r="G470" s="65"/>
      <c r="H470" s="65"/>
    </row>
    <row r="471" spans="2:8" s="128" customFormat="1" ht="12.75" customHeight="1" x14ac:dyDescent="0.2">
      <c r="F471" s="65"/>
      <c r="G471" s="65"/>
      <c r="H471" s="65"/>
    </row>
    <row r="472" spans="2:8" s="128" customFormat="1" ht="12.75" customHeight="1" x14ac:dyDescent="0.2">
      <c r="F472" s="65"/>
      <c r="G472" s="65"/>
      <c r="H472" s="65"/>
    </row>
    <row r="473" spans="2:8" s="128" customFormat="1" ht="12.75" customHeight="1" x14ac:dyDescent="0.2">
      <c r="F473" s="65"/>
      <c r="G473" s="65"/>
      <c r="H473" s="65"/>
    </row>
    <row r="474" spans="2:8" s="128" customFormat="1" ht="12.75" customHeight="1" x14ac:dyDescent="0.2">
      <c r="F474" s="65"/>
      <c r="G474" s="65"/>
      <c r="H474" s="65"/>
    </row>
    <row r="475" spans="2:8" s="128" customFormat="1" ht="12.75" customHeight="1" x14ac:dyDescent="0.2">
      <c r="F475" s="65"/>
      <c r="G475" s="65"/>
      <c r="H475" s="65"/>
    </row>
    <row r="476" spans="2:8" s="128" customFormat="1" ht="12.75" customHeight="1" x14ac:dyDescent="0.2">
      <c r="F476" s="65"/>
      <c r="G476" s="65"/>
      <c r="H476" s="65"/>
    </row>
    <row r="477" spans="2:8" s="128" customFormat="1" ht="12.75" customHeight="1" x14ac:dyDescent="0.2">
      <c r="F477" s="65"/>
      <c r="G477" s="65"/>
      <c r="H477" s="65"/>
    </row>
    <row r="478" spans="2:8" ht="12.75" customHeight="1" x14ac:dyDescent="0.2">
      <c r="B478" s="128"/>
      <c r="C478" s="128"/>
      <c r="D478" s="128"/>
      <c r="E478" s="128"/>
    </row>
  </sheetData>
  <sheetProtection algorithmName="SHA-512" hashValue="DNyOrrtQxf7oaP4ABSf8I1kQX630awdF+uvcIqBK3QJ9bd8LFlCeVPMGjpDW9+YUPU1xktv2IPbJPnDjcev36A==" saltValue="3C1F3xZ+IVJ8dkARdqDGtQ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315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MayRpt!J39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SUM(JUNE!$B$7)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SUM(JUNE!$C$7)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SUM(JUNE!$D$7)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SUM(JUNE!$E$7)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SUM(JUNE!$F$7)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SUM(JUNE!$L$7:$O$7)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SUM(JUNE!$Q$7:$R$7)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SUM(JUNE!$P$7)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SUM(JUNE!$U$7)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SUM(JUNE!$V$7)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SUM(JUNE!$W$7:$X$7)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SUM(JUNE!$Y$7)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SUM(JUNE!$Z$7)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SUM(JUNE!$AA$7)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SUM(JUNE!$AB$7)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SUM(JUNE!$AC$7)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SUM(JUNE!$AD$7)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SUM(JUNE!$AE$7)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SUM(JUNE!$AF$7)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SUM(JUNE!$AG$7)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SUM(JUNE!$AH$7)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SUM(JUNE!$AJ$7)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SUM(JUNE!$AK$7)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530"/>
      <c r="J43" s="531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f0mNuT6xUPyN7CwjJeHogIeg+Cs3z+ml6vXnId+345T/m9Um1qoUvDe6+hFq1TqADE6HAquljko17KEDe0nIGQ==" saltValue="10wST+duNv9IU9XOMDq+1g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6" customWidth="1"/>
    <col min="11" max="13" width="9.140625" style="399"/>
  </cols>
  <sheetData>
    <row r="1" spans="1:13" ht="14.45" customHeight="1" x14ac:dyDescent="0.2">
      <c r="A1" s="505" t="str">
        <f>JANUARY!$G$10</f>
        <v>UNITED STEELWORKERS - LOCAL UNION</v>
      </c>
      <c r="B1" s="505"/>
      <c r="C1" s="505"/>
      <c r="D1" s="505"/>
      <c r="E1" s="505"/>
      <c r="F1" s="505"/>
      <c r="G1" s="505"/>
      <c r="H1" s="505"/>
      <c r="I1" s="505"/>
      <c r="J1" s="505"/>
      <c r="K1" s="394"/>
      <c r="L1" s="394"/>
      <c r="M1" s="394"/>
    </row>
    <row r="2" spans="1:13" ht="14.45" customHeight="1" x14ac:dyDescent="0.2">
      <c r="A2" s="505" t="s">
        <v>323</v>
      </c>
      <c r="B2" s="505"/>
      <c r="C2" s="505"/>
      <c r="D2" s="505"/>
      <c r="E2" s="505"/>
      <c r="F2" s="505"/>
      <c r="G2" s="505"/>
      <c r="H2" s="505"/>
      <c r="I2" s="505"/>
      <c r="J2" s="505"/>
      <c r="K2" s="394"/>
      <c r="L2" s="394"/>
      <c r="M2" s="394"/>
    </row>
    <row r="3" spans="1:13" s="245" customFormat="1" ht="14.45" customHeight="1" x14ac:dyDescent="0.2">
      <c r="B3" s="246"/>
      <c r="C3" s="246"/>
      <c r="D3" s="246"/>
      <c r="E3" s="246"/>
      <c r="F3" s="247" t="s">
        <v>283</v>
      </c>
      <c r="G3" s="248">
        <f>JANUARY!$E$11</f>
        <v>0</v>
      </c>
      <c r="H3" s="250"/>
      <c r="I3" s="250"/>
      <c r="J3" s="250"/>
      <c r="K3" s="395"/>
      <c r="L3" s="396"/>
      <c r="M3" s="396"/>
    </row>
    <row r="4" spans="1:13" ht="14.45" customHeight="1" x14ac:dyDescent="0.2">
      <c r="A4" s="222"/>
      <c r="B4" s="222"/>
      <c r="C4" s="222"/>
      <c r="E4" s="223"/>
      <c r="F4" s="223" t="s">
        <v>324</v>
      </c>
      <c r="G4" s="506" t="s">
        <v>348</v>
      </c>
      <c r="H4" s="506"/>
      <c r="I4" s="506"/>
      <c r="J4" s="506"/>
      <c r="K4" s="394"/>
      <c r="L4" s="394"/>
      <c r="M4" s="394"/>
    </row>
    <row r="5" spans="1:13" ht="14.45" customHeight="1" x14ac:dyDescent="0.2">
      <c r="A5" s="224"/>
      <c r="B5" s="224"/>
      <c r="C5" s="224"/>
      <c r="D5" s="224"/>
      <c r="E5" s="507" t="s">
        <v>349</v>
      </c>
      <c r="F5" s="507"/>
      <c r="G5" s="224"/>
      <c r="H5" s="251"/>
      <c r="I5" s="251"/>
      <c r="J5" s="251"/>
      <c r="K5" s="394"/>
      <c r="L5" s="394"/>
      <c r="M5" s="394"/>
    </row>
    <row r="6" spans="1:13" ht="14.45" customHeight="1" x14ac:dyDescent="0.2">
      <c r="A6" s="508" t="s">
        <v>327</v>
      </c>
      <c r="B6" s="508"/>
      <c r="C6" s="508"/>
      <c r="D6" s="508"/>
      <c r="E6" s="508"/>
      <c r="F6" s="508"/>
      <c r="G6" s="508"/>
      <c r="H6" s="508"/>
      <c r="I6" s="508"/>
      <c r="J6" s="508"/>
      <c r="K6" s="394"/>
      <c r="L6" s="394"/>
      <c r="M6" s="394"/>
    </row>
    <row r="7" spans="1:13" ht="14.45" customHeight="1" thickBot="1" x14ac:dyDescent="0.25">
      <c r="A7" s="221"/>
      <c r="B7" s="221"/>
      <c r="C7" s="221"/>
      <c r="D7" s="221"/>
      <c r="E7" s="221"/>
      <c r="F7" s="221"/>
      <c r="G7" s="221"/>
      <c r="H7" s="249"/>
      <c r="I7" s="249"/>
      <c r="J7" s="249"/>
      <c r="K7" s="394"/>
      <c r="L7" s="394"/>
      <c r="M7" s="394"/>
    </row>
    <row r="8" spans="1:13" ht="14.45" customHeight="1" x14ac:dyDescent="0.2">
      <c r="A8" s="224" t="s">
        <v>459</v>
      </c>
      <c r="B8" s="224"/>
      <c r="C8" s="224"/>
      <c r="D8" s="224"/>
      <c r="E8" s="224"/>
      <c r="F8" s="221"/>
      <c r="G8" s="221"/>
      <c r="H8" s="249"/>
      <c r="I8" s="249"/>
      <c r="J8" s="252">
        <f>AprRpt!J7</f>
        <v>0</v>
      </c>
      <c r="K8" s="394"/>
      <c r="L8" s="394"/>
      <c r="M8" s="394"/>
    </row>
    <row r="9" spans="1:13" ht="14.45" customHeight="1" x14ac:dyDescent="0.2">
      <c r="A9" s="224" t="s">
        <v>328</v>
      </c>
      <c r="B9" s="224"/>
      <c r="C9" s="224"/>
      <c r="D9" s="224"/>
      <c r="E9" s="224"/>
      <c r="F9" s="221"/>
      <c r="G9" s="221"/>
      <c r="H9" s="249"/>
      <c r="I9" s="253"/>
      <c r="J9" s="254" t="s">
        <v>242</v>
      </c>
      <c r="K9" s="397" t="s">
        <v>313</v>
      </c>
      <c r="L9" s="397" t="s">
        <v>314</v>
      </c>
      <c r="M9" s="397" t="s">
        <v>315</v>
      </c>
    </row>
    <row r="10" spans="1:13" ht="14.45" customHeight="1" x14ac:dyDescent="0.2">
      <c r="A10" s="224" t="s">
        <v>460</v>
      </c>
      <c r="B10" s="224"/>
      <c r="C10" s="224"/>
      <c r="D10" s="224"/>
      <c r="E10" s="224"/>
      <c r="F10" s="221"/>
      <c r="G10" s="221"/>
      <c r="H10" s="249"/>
      <c r="I10" s="255">
        <f t="shared" ref="I10:I17" si="0">SUM(K10:M10)</f>
        <v>0</v>
      </c>
      <c r="J10" s="254"/>
      <c r="K10" s="398">
        <f>AprRpt!I9</f>
        <v>0</v>
      </c>
      <c r="L10" s="398">
        <f>MayRpt!I9</f>
        <v>0</v>
      </c>
      <c r="M10" s="398">
        <f>JunRpt!I9</f>
        <v>0</v>
      </c>
    </row>
    <row r="11" spans="1:13" ht="14.45" customHeight="1" x14ac:dyDescent="0.2">
      <c r="A11" s="224" t="s">
        <v>461</v>
      </c>
      <c r="B11" s="224"/>
      <c r="C11" s="224"/>
      <c r="D11" s="224"/>
      <c r="E11" s="224"/>
      <c r="F11" s="221"/>
      <c r="G11" s="221"/>
      <c r="H11" s="249"/>
      <c r="I11" s="256">
        <f t="shared" si="0"/>
        <v>0</v>
      </c>
      <c r="J11" s="254"/>
      <c r="K11" s="398">
        <f>AprRpt!I10</f>
        <v>0</v>
      </c>
      <c r="L11" s="398">
        <f>MayRpt!I10</f>
        <v>0</v>
      </c>
      <c r="M11" s="398">
        <f>JunRpt!I10</f>
        <v>0</v>
      </c>
    </row>
    <row r="12" spans="1:13" ht="14.45" customHeight="1" x14ac:dyDescent="0.2">
      <c r="A12" s="224" t="s">
        <v>462</v>
      </c>
      <c r="B12" s="224"/>
      <c r="C12" s="224"/>
      <c r="D12" s="224"/>
      <c r="E12" s="224"/>
      <c r="F12" s="221"/>
      <c r="G12" s="221"/>
      <c r="H12" s="249"/>
      <c r="I12" s="256">
        <f t="shared" si="0"/>
        <v>0</v>
      </c>
      <c r="J12" s="254"/>
      <c r="K12" s="398">
        <f>AprRpt!I11</f>
        <v>0</v>
      </c>
      <c r="L12" s="398">
        <f>MayRpt!I11</f>
        <v>0</v>
      </c>
      <c r="M12" s="398">
        <f>JunRpt!I11</f>
        <v>0</v>
      </c>
    </row>
    <row r="13" spans="1:13" ht="14.45" customHeight="1" x14ac:dyDescent="0.2">
      <c r="A13" s="224" t="s">
        <v>463</v>
      </c>
      <c r="B13" s="224"/>
      <c r="C13" s="224"/>
      <c r="D13" s="224"/>
      <c r="E13" s="224"/>
      <c r="F13" s="221"/>
      <c r="G13" s="221"/>
      <c r="H13" s="249"/>
      <c r="I13" s="256">
        <f t="shared" si="0"/>
        <v>0</v>
      </c>
      <c r="J13" s="254"/>
      <c r="K13" s="398">
        <f>AprRpt!I12</f>
        <v>0</v>
      </c>
      <c r="L13" s="398">
        <f>MayRpt!I12</f>
        <v>0</v>
      </c>
      <c r="M13" s="398">
        <f>JunRpt!I12</f>
        <v>0</v>
      </c>
    </row>
    <row r="14" spans="1:13" ht="14.45" customHeight="1" x14ac:dyDescent="0.2">
      <c r="A14" s="224" t="s">
        <v>464</v>
      </c>
      <c r="B14" s="224"/>
      <c r="C14" s="224"/>
      <c r="D14" s="224"/>
      <c r="E14" s="224"/>
      <c r="F14" s="221"/>
      <c r="G14" s="221"/>
      <c r="H14" s="249"/>
      <c r="I14" s="256">
        <f t="shared" si="0"/>
        <v>0</v>
      </c>
      <c r="J14" s="254"/>
      <c r="K14" s="398">
        <f>AprRpt!I13</f>
        <v>0</v>
      </c>
      <c r="L14" s="398">
        <f>MayRpt!I13</f>
        <v>0</v>
      </c>
      <c r="M14" s="398">
        <f>JunRpt!I13</f>
        <v>0</v>
      </c>
    </row>
    <row r="15" spans="1:13" ht="14.45" customHeight="1" x14ac:dyDescent="0.2">
      <c r="A15" s="224" t="s">
        <v>465</v>
      </c>
      <c r="B15" s="224"/>
      <c r="C15" s="224"/>
      <c r="D15" s="224"/>
      <c r="E15" s="224"/>
      <c r="F15" s="221"/>
      <c r="G15" s="221"/>
      <c r="H15" s="249"/>
      <c r="I15" s="256">
        <f t="shared" si="0"/>
        <v>0</v>
      </c>
      <c r="J15" s="254"/>
      <c r="K15" s="398">
        <f>AprRpt!I14</f>
        <v>0</v>
      </c>
      <c r="L15" s="398">
        <f>MayRpt!I14</f>
        <v>0</v>
      </c>
      <c r="M15" s="398">
        <f>JunRpt!I14</f>
        <v>0</v>
      </c>
    </row>
    <row r="16" spans="1:13" ht="14.45" customHeight="1" x14ac:dyDescent="0.2">
      <c r="A16" s="224"/>
      <c r="B16" s="224"/>
      <c r="C16" s="224" t="s">
        <v>466</v>
      </c>
      <c r="D16" s="224"/>
      <c r="E16" s="224"/>
      <c r="F16" s="221"/>
      <c r="G16" s="221"/>
      <c r="H16" s="249"/>
      <c r="I16" s="256">
        <f t="shared" si="0"/>
        <v>0</v>
      </c>
      <c r="J16" s="254"/>
      <c r="K16" s="398">
        <f>AprRpt!I15</f>
        <v>0</v>
      </c>
      <c r="L16" s="398">
        <f>MayRpt!I15</f>
        <v>0</v>
      </c>
      <c r="M16" s="398">
        <f>JunRpt!I15</f>
        <v>0</v>
      </c>
    </row>
    <row r="17" spans="1:13" ht="14.45" customHeight="1" thickBot="1" x14ac:dyDescent="0.25">
      <c r="A17" s="224"/>
      <c r="B17" s="224"/>
      <c r="C17" s="224" t="s">
        <v>467</v>
      </c>
      <c r="D17" s="224"/>
      <c r="E17" s="224"/>
      <c r="F17" s="221"/>
      <c r="G17" s="221"/>
      <c r="H17" s="249"/>
      <c r="I17" s="257">
        <f t="shared" si="0"/>
        <v>0</v>
      </c>
      <c r="J17" s="254"/>
      <c r="K17" s="398">
        <f>AprRpt!I16</f>
        <v>0</v>
      </c>
      <c r="L17" s="398">
        <f>MayRpt!I16</f>
        <v>0</v>
      </c>
      <c r="M17" s="398">
        <f>JunRpt!I16</f>
        <v>0</v>
      </c>
    </row>
    <row r="18" spans="1:13" ht="14.45" customHeight="1" x14ac:dyDescent="0.2">
      <c r="A18" s="224"/>
      <c r="B18" s="226" t="s">
        <v>468</v>
      </c>
      <c r="C18" s="224"/>
      <c r="D18" s="224"/>
      <c r="E18" s="224"/>
      <c r="F18" s="221"/>
      <c r="G18" s="221"/>
      <c r="H18" s="249"/>
      <c r="I18" s="249"/>
      <c r="J18" s="258">
        <f>SUM(I10:I17)</f>
        <v>0</v>
      </c>
      <c r="K18" s="394" t="s">
        <v>242</v>
      </c>
      <c r="L18" s="394"/>
      <c r="M18" s="394"/>
    </row>
    <row r="19" spans="1:13" ht="14.45" customHeight="1" thickBot="1" x14ac:dyDescent="0.25">
      <c r="A19" s="224"/>
      <c r="B19" s="226" t="s">
        <v>469</v>
      </c>
      <c r="C19" s="224"/>
      <c r="D19" s="224"/>
      <c r="E19" s="224"/>
      <c r="F19" s="221"/>
      <c r="G19" s="221"/>
      <c r="H19" s="249"/>
      <c r="I19" s="249"/>
      <c r="J19" s="259">
        <f>SUM(J8:J18)</f>
        <v>0</v>
      </c>
      <c r="K19" s="394"/>
      <c r="L19" s="394"/>
      <c r="M19" s="394"/>
    </row>
    <row r="20" spans="1:13" ht="14.45" customHeight="1" x14ac:dyDescent="0.2">
      <c r="A20" s="224"/>
      <c r="B20" s="224"/>
      <c r="C20" s="224"/>
      <c r="D20" s="224"/>
      <c r="E20" s="224"/>
      <c r="F20" s="221"/>
      <c r="G20" s="221"/>
      <c r="H20" s="249"/>
      <c r="I20" s="249"/>
      <c r="J20" s="260"/>
      <c r="K20" s="394"/>
      <c r="L20" s="394"/>
      <c r="M20" s="394"/>
    </row>
    <row r="21" spans="1:13" ht="14.45" customHeight="1" x14ac:dyDescent="0.2">
      <c r="A21" s="224"/>
      <c r="B21" s="224" t="s">
        <v>329</v>
      </c>
      <c r="C21" s="224"/>
      <c r="D21" s="224"/>
      <c r="E21" s="224"/>
      <c r="F21" s="221"/>
      <c r="G21" s="221"/>
      <c r="H21" s="249"/>
      <c r="I21" s="249"/>
      <c r="J21" s="254"/>
      <c r="K21" s="394"/>
      <c r="L21" s="394"/>
      <c r="M21" s="394"/>
    </row>
    <row r="22" spans="1:13" ht="14.45" customHeight="1" x14ac:dyDescent="0.2">
      <c r="A22" s="224" t="s">
        <v>297</v>
      </c>
      <c r="B22" s="224"/>
      <c r="C22" s="224"/>
      <c r="D22" s="224"/>
      <c r="E22" s="224"/>
      <c r="F22" s="221"/>
      <c r="G22" s="221"/>
      <c r="H22" s="249"/>
      <c r="I22" s="249"/>
      <c r="J22" s="254"/>
      <c r="K22" s="397" t="s">
        <v>313</v>
      </c>
      <c r="L22" s="397" t="s">
        <v>330</v>
      </c>
      <c r="M22" s="397" t="s">
        <v>331</v>
      </c>
    </row>
    <row r="23" spans="1:13" ht="14.45" customHeight="1" x14ac:dyDescent="0.2">
      <c r="A23" s="224"/>
      <c r="B23" s="224" t="s">
        <v>470</v>
      </c>
      <c r="C23" s="224"/>
      <c r="D23" s="224"/>
      <c r="E23" s="224"/>
      <c r="F23" s="221"/>
      <c r="G23" s="221"/>
      <c r="H23" s="261">
        <f>SUM(K23:M23)</f>
        <v>0</v>
      </c>
      <c r="I23" s="249"/>
      <c r="J23" s="254"/>
      <c r="K23" s="398">
        <f>AprRpt!H22</f>
        <v>0</v>
      </c>
      <c r="L23" s="398">
        <f>MayRpt!H22</f>
        <v>0</v>
      </c>
      <c r="M23" s="398">
        <f>JunRpt!H22</f>
        <v>0</v>
      </c>
    </row>
    <row r="24" spans="1:13" ht="14.45" customHeight="1" x14ac:dyDescent="0.2">
      <c r="A24" s="224"/>
      <c r="B24" s="224" t="s">
        <v>471</v>
      </c>
      <c r="C24" s="224"/>
      <c r="D24" s="224"/>
      <c r="E24" s="224"/>
      <c r="F24" s="221"/>
      <c r="G24" s="221"/>
      <c r="H24" s="262">
        <f>SUM(K24:M24)</f>
        <v>0</v>
      </c>
      <c r="I24" s="249"/>
      <c r="J24" s="254"/>
      <c r="K24" s="398">
        <f>AprRpt!H23</f>
        <v>0</v>
      </c>
      <c r="L24" s="398">
        <f>MayRpt!H23</f>
        <v>0</v>
      </c>
      <c r="M24" s="398">
        <f>JunRpt!H23</f>
        <v>0</v>
      </c>
    </row>
    <row r="25" spans="1:13" ht="14.45" customHeight="1" x14ac:dyDescent="0.2">
      <c r="A25" s="224"/>
      <c r="B25" s="224" t="s">
        <v>472</v>
      </c>
      <c r="C25" s="224"/>
      <c r="D25" s="224"/>
      <c r="E25" s="224"/>
      <c r="F25" s="221"/>
      <c r="G25" s="221"/>
      <c r="H25" s="263">
        <f>SUM(K25:M25)</f>
        <v>0</v>
      </c>
      <c r="I25" s="249"/>
      <c r="J25" s="254"/>
      <c r="K25" s="398">
        <f>AprRpt!H24</f>
        <v>0</v>
      </c>
      <c r="L25" s="398">
        <f>MayRpt!H24</f>
        <v>0</v>
      </c>
      <c r="M25" s="398">
        <f>JunRpt!H24</f>
        <v>0</v>
      </c>
    </row>
    <row r="26" spans="1:13" ht="14.45" customHeight="1" thickBot="1" x14ac:dyDescent="0.25">
      <c r="A26" s="224"/>
      <c r="B26" s="224" t="s">
        <v>473</v>
      </c>
      <c r="C26" s="224"/>
      <c r="D26" s="224"/>
      <c r="E26" s="224"/>
      <c r="F26" s="221"/>
      <c r="G26" s="221"/>
      <c r="H26" s="264">
        <f>SUM(K26:M26)</f>
        <v>0</v>
      </c>
      <c r="I26" s="249"/>
      <c r="J26" s="254"/>
      <c r="K26" s="398">
        <f>AprRpt!H25</f>
        <v>0</v>
      </c>
      <c r="L26" s="398">
        <f>MayRpt!H25</f>
        <v>0</v>
      </c>
      <c r="M26" s="398">
        <f>JunRpt!H25</f>
        <v>0</v>
      </c>
    </row>
    <row r="27" spans="1:13" ht="14.45" customHeight="1" x14ac:dyDescent="0.2">
      <c r="A27" s="224"/>
      <c r="B27" s="226" t="s">
        <v>474</v>
      </c>
      <c r="C27" s="224"/>
      <c r="D27" s="224"/>
      <c r="E27" s="224"/>
      <c r="F27" s="221"/>
      <c r="G27" s="221"/>
      <c r="H27" s="249"/>
      <c r="I27" s="255">
        <f>SUM(H23:H26)</f>
        <v>0</v>
      </c>
      <c r="J27" s="254"/>
      <c r="K27" s="397" t="s">
        <v>313</v>
      </c>
      <c r="L27" s="397" t="s">
        <v>330</v>
      </c>
      <c r="M27" s="397" t="s">
        <v>331</v>
      </c>
    </row>
    <row r="28" spans="1:13" ht="14.45" customHeight="1" x14ac:dyDescent="0.2">
      <c r="A28" s="224" t="s">
        <v>475</v>
      </c>
      <c r="B28" s="224"/>
      <c r="C28" s="224"/>
      <c r="D28" s="224"/>
      <c r="E28" s="224"/>
      <c r="F28" s="221"/>
      <c r="G28" s="221"/>
      <c r="H28" s="249"/>
      <c r="I28" s="256">
        <f t="shared" ref="I28:I39" si="1">SUM(K28:M28)</f>
        <v>0</v>
      </c>
      <c r="J28" s="254"/>
      <c r="K28" s="398">
        <f>AprRpt!I26</f>
        <v>0</v>
      </c>
      <c r="L28" s="398">
        <f>MayRpt!I26</f>
        <v>0</v>
      </c>
      <c r="M28" s="398">
        <f>JunRpt!I26</f>
        <v>0</v>
      </c>
    </row>
    <row r="29" spans="1:13" ht="14.45" customHeight="1" x14ac:dyDescent="0.2">
      <c r="A29" s="224" t="s">
        <v>476</v>
      </c>
      <c r="B29" s="224"/>
      <c r="C29" s="224"/>
      <c r="D29" s="224"/>
      <c r="E29" s="224"/>
      <c r="F29" s="221"/>
      <c r="G29" s="221"/>
      <c r="H29" s="249"/>
      <c r="I29" s="256">
        <f t="shared" si="1"/>
        <v>0</v>
      </c>
      <c r="J29" s="254"/>
      <c r="K29" s="398">
        <f>AprRpt!I27</f>
        <v>0</v>
      </c>
      <c r="L29" s="398">
        <f>MayRpt!I27</f>
        <v>0</v>
      </c>
      <c r="M29" s="398">
        <f>JunRpt!I27</f>
        <v>0</v>
      </c>
    </row>
    <row r="30" spans="1:13" ht="14.45" customHeight="1" x14ac:dyDescent="0.2">
      <c r="A30" s="224" t="s">
        <v>477</v>
      </c>
      <c r="B30" s="224"/>
      <c r="C30" s="224"/>
      <c r="D30" s="224"/>
      <c r="E30" s="224"/>
      <c r="F30" s="221"/>
      <c r="G30" s="221"/>
      <c r="H30" s="249"/>
      <c r="I30" s="256">
        <f t="shared" si="1"/>
        <v>0</v>
      </c>
      <c r="J30" s="254"/>
      <c r="K30" s="398">
        <f>AprRpt!I28</f>
        <v>0</v>
      </c>
      <c r="L30" s="398">
        <f>MayRpt!I28</f>
        <v>0</v>
      </c>
      <c r="M30" s="398">
        <f>JunRpt!I28</f>
        <v>0</v>
      </c>
    </row>
    <row r="31" spans="1:13" ht="14.45" customHeight="1" x14ac:dyDescent="0.2">
      <c r="A31" s="224" t="s">
        <v>478</v>
      </c>
      <c r="B31" s="224"/>
      <c r="C31" s="224"/>
      <c r="D31" s="224"/>
      <c r="E31" s="224"/>
      <c r="F31" s="221"/>
      <c r="G31" s="221"/>
      <c r="H31" s="249"/>
      <c r="I31" s="256">
        <f t="shared" si="1"/>
        <v>0</v>
      </c>
      <c r="J31" s="254"/>
      <c r="K31" s="398">
        <f>AprRpt!I29</f>
        <v>0</v>
      </c>
      <c r="L31" s="398">
        <f>MayRpt!I29</f>
        <v>0</v>
      </c>
      <c r="M31" s="398">
        <f>JunRpt!I29</f>
        <v>0</v>
      </c>
    </row>
    <row r="32" spans="1:13" ht="14.45" customHeight="1" x14ac:dyDescent="0.2">
      <c r="A32" s="224" t="s">
        <v>479</v>
      </c>
      <c r="B32" s="224"/>
      <c r="C32" s="224"/>
      <c r="D32" s="224"/>
      <c r="E32" s="224"/>
      <c r="F32" s="221"/>
      <c r="G32" s="221"/>
      <c r="H32" s="249"/>
      <c r="I32" s="256">
        <f t="shared" si="1"/>
        <v>0</v>
      </c>
      <c r="J32" s="254"/>
      <c r="K32" s="398">
        <f>AprRpt!I30</f>
        <v>0</v>
      </c>
      <c r="L32" s="398">
        <f>MayRpt!I30</f>
        <v>0</v>
      </c>
      <c r="M32" s="398">
        <f>JunRpt!I30</f>
        <v>0</v>
      </c>
    </row>
    <row r="33" spans="1:13" ht="14.45" customHeight="1" x14ac:dyDescent="0.2">
      <c r="A33" s="224" t="s">
        <v>480</v>
      </c>
      <c r="B33" s="224"/>
      <c r="C33" s="224"/>
      <c r="D33" s="224"/>
      <c r="E33" s="224"/>
      <c r="F33" s="221"/>
      <c r="G33" s="221"/>
      <c r="H33" s="249"/>
      <c r="I33" s="256">
        <f t="shared" si="1"/>
        <v>0</v>
      </c>
      <c r="J33" s="254"/>
      <c r="K33" s="398">
        <f>AprRpt!I31</f>
        <v>0</v>
      </c>
      <c r="L33" s="398">
        <f>MayRpt!I31</f>
        <v>0</v>
      </c>
      <c r="M33" s="398">
        <f>JunRpt!I31</f>
        <v>0</v>
      </c>
    </row>
    <row r="34" spans="1:13" ht="14.45" customHeight="1" x14ac:dyDescent="0.2">
      <c r="A34" s="224" t="s">
        <v>481</v>
      </c>
      <c r="B34" s="224"/>
      <c r="C34" s="224"/>
      <c r="D34" s="224"/>
      <c r="E34" s="224"/>
      <c r="F34" s="221"/>
      <c r="G34" s="221"/>
      <c r="H34" s="249"/>
      <c r="I34" s="256">
        <f t="shared" si="1"/>
        <v>0</v>
      </c>
      <c r="J34" s="254"/>
      <c r="K34" s="398">
        <f>AprRpt!I32</f>
        <v>0</v>
      </c>
      <c r="L34" s="398">
        <f>MayRpt!I32</f>
        <v>0</v>
      </c>
      <c r="M34" s="398">
        <f>JunRpt!I32</f>
        <v>0</v>
      </c>
    </row>
    <row r="35" spans="1:13" ht="14.45" customHeight="1" x14ac:dyDescent="0.2">
      <c r="A35" s="224" t="s">
        <v>482</v>
      </c>
      <c r="B35" s="224"/>
      <c r="C35" s="224"/>
      <c r="D35" s="224"/>
      <c r="E35" s="224"/>
      <c r="F35" s="221"/>
      <c r="G35" s="221"/>
      <c r="H35" s="249"/>
      <c r="I35" s="256">
        <f t="shared" si="1"/>
        <v>0</v>
      </c>
      <c r="J35" s="254"/>
      <c r="K35" s="398">
        <f>AprRpt!I33</f>
        <v>0</v>
      </c>
      <c r="L35" s="398">
        <f>MayRpt!I33</f>
        <v>0</v>
      </c>
      <c r="M35" s="398">
        <f>JunRpt!I33</f>
        <v>0</v>
      </c>
    </row>
    <row r="36" spans="1:13" ht="14.45" customHeight="1" x14ac:dyDescent="0.2">
      <c r="A36" s="224" t="s">
        <v>483</v>
      </c>
      <c r="B36" s="224"/>
      <c r="C36" s="224"/>
      <c r="D36" s="224"/>
      <c r="E36" s="224"/>
      <c r="F36" s="221"/>
      <c r="G36" s="221"/>
      <c r="H36" s="249"/>
      <c r="I36" s="256">
        <f t="shared" si="1"/>
        <v>0</v>
      </c>
      <c r="J36" s="254"/>
      <c r="K36" s="398">
        <f>AprRpt!I34</f>
        <v>0</v>
      </c>
      <c r="L36" s="398">
        <f>MayRpt!I34</f>
        <v>0</v>
      </c>
      <c r="M36" s="398">
        <f>JunRpt!I34</f>
        <v>0</v>
      </c>
    </row>
    <row r="37" spans="1:13" ht="14.45" customHeight="1" x14ac:dyDescent="0.2">
      <c r="A37" s="224" t="s">
        <v>483</v>
      </c>
      <c r="B37" s="224"/>
      <c r="C37" s="224"/>
      <c r="D37" s="224"/>
      <c r="E37" s="224"/>
      <c r="F37" s="221"/>
      <c r="G37" s="221"/>
      <c r="H37" s="249"/>
      <c r="I37" s="256">
        <f t="shared" si="1"/>
        <v>0</v>
      </c>
      <c r="J37" s="254"/>
      <c r="K37" s="398">
        <f>AprRpt!I35</f>
        <v>0</v>
      </c>
      <c r="L37" s="398">
        <f>MayRpt!I35</f>
        <v>0</v>
      </c>
      <c r="M37" s="398">
        <f>JunRpt!I35</f>
        <v>0</v>
      </c>
    </row>
    <row r="38" spans="1:13" ht="14.45" customHeight="1" x14ac:dyDescent="0.2">
      <c r="A38" s="224" t="s">
        <v>455</v>
      </c>
      <c r="B38" s="224"/>
      <c r="C38" s="224"/>
      <c r="D38" s="224"/>
      <c r="E38" s="224"/>
      <c r="F38" s="225"/>
      <c r="G38" s="221"/>
      <c r="H38" s="249"/>
      <c r="I38" s="265">
        <f t="shared" si="1"/>
        <v>0</v>
      </c>
      <c r="J38" s="254"/>
      <c r="K38" s="398">
        <f>AprRpt!I36</f>
        <v>0</v>
      </c>
      <c r="L38" s="398">
        <f>MayRpt!I36</f>
        <v>0</v>
      </c>
      <c r="M38" s="398">
        <f>JunRpt!I36</f>
        <v>0</v>
      </c>
    </row>
    <row r="39" spans="1:13" ht="14.45" customHeight="1" thickBot="1" x14ac:dyDescent="0.25">
      <c r="A39" s="224" t="s">
        <v>484</v>
      </c>
      <c r="B39" s="224"/>
      <c r="C39" s="224"/>
      <c r="D39" s="224"/>
      <c r="E39" s="224"/>
      <c r="F39" s="221"/>
      <c r="G39" s="227"/>
      <c r="H39" s="249"/>
      <c r="I39" s="266">
        <f t="shared" si="1"/>
        <v>0</v>
      </c>
      <c r="J39" s="254"/>
      <c r="K39" s="398">
        <f>AprRpt!I37</f>
        <v>0</v>
      </c>
      <c r="L39" s="398">
        <f>MayRpt!I37</f>
        <v>0</v>
      </c>
      <c r="M39" s="398">
        <f>JunRpt!I37</f>
        <v>0</v>
      </c>
    </row>
    <row r="40" spans="1:13" ht="14.45" customHeight="1" x14ac:dyDescent="0.2">
      <c r="A40" s="224"/>
      <c r="B40" s="224"/>
      <c r="C40" s="224"/>
      <c r="D40" s="224"/>
      <c r="E40" s="224"/>
      <c r="F40" s="221"/>
      <c r="G40" s="227"/>
      <c r="H40" s="249"/>
      <c r="I40" s="249"/>
      <c r="J40" s="254"/>
      <c r="K40" s="394"/>
      <c r="L40" s="394"/>
      <c r="M40" s="394"/>
    </row>
    <row r="41" spans="1:13" ht="14.45" customHeight="1" thickBot="1" x14ac:dyDescent="0.25">
      <c r="A41" s="224"/>
      <c r="B41" s="226" t="s">
        <v>485</v>
      </c>
      <c r="C41" s="224"/>
      <c r="D41" s="224"/>
      <c r="E41" s="224"/>
      <c r="F41" s="221"/>
      <c r="G41" s="221"/>
      <c r="H41" s="249"/>
      <c r="I41" s="249"/>
      <c r="J41" s="267">
        <f>SUM(I27:I39)</f>
        <v>0</v>
      </c>
      <c r="K41" s="394"/>
      <c r="L41" s="394"/>
      <c r="M41" s="394"/>
    </row>
    <row r="42" spans="1:13" ht="14.45" customHeight="1" thickBot="1" x14ac:dyDescent="0.25">
      <c r="A42" s="226" t="s">
        <v>486</v>
      </c>
      <c r="B42" s="224"/>
      <c r="C42" s="224"/>
      <c r="D42" s="224"/>
      <c r="E42" s="224"/>
      <c r="F42" s="221"/>
      <c r="G42" s="221"/>
      <c r="H42" s="249"/>
      <c r="I42" s="249"/>
      <c r="J42" s="268">
        <f>SUM(J19-J41)</f>
        <v>0</v>
      </c>
      <c r="K42" s="394" t="s">
        <v>242</v>
      </c>
      <c r="L42" s="394"/>
      <c r="M42" s="394"/>
    </row>
    <row r="43" spans="1:13" ht="14.45" customHeight="1" thickTop="1" x14ac:dyDescent="0.2">
      <c r="A43" s="221"/>
      <c r="B43" s="221"/>
      <c r="C43" s="221"/>
      <c r="D43" s="221"/>
      <c r="E43" s="221"/>
      <c r="F43" s="221"/>
      <c r="G43" s="221"/>
      <c r="H43" s="249"/>
      <c r="I43" s="249"/>
      <c r="J43" s="269"/>
      <c r="K43" s="394"/>
      <c r="L43" s="394"/>
      <c r="M43" s="394"/>
    </row>
    <row r="44" spans="1:13" ht="14.45" customHeight="1" x14ac:dyDescent="0.2">
      <c r="A44" s="510" t="s">
        <v>332</v>
      </c>
      <c r="B44" s="510"/>
      <c r="C44" s="510"/>
      <c r="D44" s="510"/>
      <c r="E44" s="510"/>
      <c r="F44" s="510"/>
      <c r="G44" s="510"/>
      <c r="H44" s="510"/>
      <c r="I44" s="510"/>
      <c r="J44" s="510"/>
      <c r="K44" s="394"/>
      <c r="L44" s="394"/>
      <c r="M44" s="394"/>
    </row>
    <row r="45" spans="1:13" ht="14.45" customHeight="1" x14ac:dyDescent="0.2">
      <c r="A45" s="224"/>
      <c r="B45" s="224"/>
      <c r="C45" s="224"/>
      <c r="D45" s="224"/>
      <c r="E45" s="224"/>
      <c r="F45" s="221"/>
      <c r="G45" s="221"/>
      <c r="H45" s="249"/>
      <c r="I45" s="249"/>
      <c r="J45" s="249"/>
      <c r="K45" s="394"/>
      <c r="L45" s="394"/>
      <c r="M45" s="394"/>
    </row>
    <row r="46" spans="1:13" ht="14.45" customHeight="1" x14ac:dyDescent="0.2">
      <c r="A46" s="224" t="s">
        <v>333</v>
      </c>
      <c r="B46" s="224"/>
      <c r="C46" s="343" t="s">
        <v>414</v>
      </c>
      <c r="D46" s="224" t="s">
        <v>334</v>
      </c>
      <c r="E46" s="224"/>
      <c r="F46" s="511">
        <f>JUNE!$O$202</f>
        <v>0</v>
      </c>
      <c r="G46" s="512"/>
      <c r="H46" s="249"/>
      <c r="I46" s="249"/>
      <c r="J46" s="249"/>
      <c r="K46" s="394"/>
      <c r="L46" s="394"/>
      <c r="M46" s="394"/>
    </row>
    <row r="47" spans="1:13" ht="14.45" customHeight="1" x14ac:dyDescent="0.2">
      <c r="A47" s="224" t="s">
        <v>335</v>
      </c>
      <c r="B47" s="224"/>
      <c r="C47" s="224"/>
      <c r="D47" s="224"/>
      <c r="E47" s="224"/>
      <c r="F47" s="513">
        <f>JUNE!O203</f>
        <v>0</v>
      </c>
      <c r="G47" s="514"/>
      <c r="H47" s="249"/>
      <c r="I47" s="249"/>
      <c r="J47" s="249"/>
      <c r="K47" s="394"/>
      <c r="L47" s="394"/>
      <c r="M47" s="394"/>
    </row>
    <row r="48" spans="1:13" ht="14.45" customHeight="1" x14ac:dyDescent="0.2">
      <c r="A48" s="224" t="s">
        <v>336</v>
      </c>
      <c r="B48" s="224"/>
      <c r="C48" s="224"/>
      <c r="D48" s="224"/>
      <c r="E48" s="224"/>
      <c r="F48" s="515">
        <f>SUM(F46:F47)</f>
        <v>0</v>
      </c>
      <c r="G48" s="516"/>
      <c r="H48" s="249"/>
      <c r="I48" s="249"/>
      <c r="J48" s="249"/>
      <c r="K48" s="394"/>
      <c r="L48" s="394"/>
      <c r="M48" s="394"/>
    </row>
    <row r="49" spans="1:13" ht="14.45" customHeight="1" x14ac:dyDescent="0.2">
      <c r="A49" s="224" t="s">
        <v>400</v>
      </c>
      <c r="B49" s="224"/>
      <c r="C49" s="224"/>
      <c r="D49" s="224"/>
      <c r="E49" s="224"/>
      <c r="F49" s="517">
        <f>JUNE!$O$204</f>
        <v>0</v>
      </c>
      <c r="G49" s="518"/>
      <c r="H49" s="249"/>
      <c r="I49" s="249"/>
      <c r="J49" s="249"/>
      <c r="K49" s="394"/>
      <c r="L49" s="394"/>
      <c r="M49" s="394"/>
    </row>
    <row r="50" spans="1:13" ht="14.45" customHeight="1" x14ac:dyDescent="0.2">
      <c r="A50" s="224"/>
      <c r="B50" s="224"/>
      <c r="C50" s="224"/>
      <c r="D50" s="224" t="s">
        <v>337</v>
      </c>
      <c r="E50" s="224"/>
      <c r="F50" s="228"/>
      <c r="G50" s="228"/>
      <c r="H50" s="521">
        <f>SUM(F48)-SUM(F49)</f>
        <v>0</v>
      </c>
      <c r="I50" s="522"/>
      <c r="J50" s="523"/>
      <c r="K50" s="394"/>
      <c r="L50" s="394"/>
      <c r="M50" s="394"/>
    </row>
    <row r="51" spans="1:13" ht="14.45" customHeight="1" x14ac:dyDescent="0.2">
      <c r="A51" s="224"/>
      <c r="B51" s="224"/>
      <c r="C51" s="224"/>
      <c r="D51" s="224" t="s">
        <v>338</v>
      </c>
      <c r="E51" s="224"/>
      <c r="F51" s="221"/>
      <c r="G51" s="221"/>
      <c r="H51" s="524">
        <f>JUNE!$U$200</f>
        <v>0</v>
      </c>
      <c r="I51" s="525"/>
      <c r="J51" s="526"/>
      <c r="K51" s="394"/>
      <c r="L51" s="394"/>
      <c r="M51" s="394"/>
    </row>
    <row r="52" spans="1:13" ht="14.45" customHeight="1" x14ac:dyDescent="0.2">
      <c r="A52" s="224"/>
      <c r="B52" s="224"/>
      <c r="C52" s="224"/>
      <c r="D52" s="224" t="s">
        <v>339</v>
      </c>
      <c r="E52" s="224"/>
      <c r="F52" s="221"/>
      <c r="G52" s="221"/>
      <c r="H52" s="524">
        <f>JUNE!$U$210+JUNE!$U$220+JUNE!$U$230+JUNE!$Z$200+JUNE!$Z$210+JUNE!$Z$220+JUNE!$Z$230</f>
        <v>0</v>
      </c>
      <c r="I52" s="525"/>
      <c r="J52" s="526"/>
      <c r="K52" s="394"/>
      <c r="L52" s="394"/>
      <c r="M52" s="394"/>
    </row>
    <row r="53" spans="1:13" ht="14.45" customHeight="1" x14ac:dyDescent="0.2">
      <c r="A53" s="224"/>
      <c r="B53" s="224"/>
      <c r="C53" s="224"/>
      <c r="D53" s="226" t="s">
        <v>340</v>
      </c>
      <c r="E53" s="224"/>
      <c r="F53" s="221"/>
      <c r="G53" s="221"/>
      <c r="H53" s="527">
        <f>SUM(H50:J52)</f>
        <v>0</v>
      </c>
      <c r="I53" s="528"/>
      <c r="J53" s="529"/>
      <c r="K53" s="394"/>
      <c r="L53" s="394"/>
      <c r="M53" s="394"/>
    </row>
    <row r="54" spans="1:13" ht="14.45" customHeight="1" x14ac:dyDescent="0.2">
      <c r="A54" s="229"/>
      <c r="B54" s="230" t="s">
        <v>490</v>
      </c>
      <c r="C54" s="229"/>
      <c r="D54" s="229"/>
      <c r="E54" s="229"/>
      <c r="F54" s="229"/>
      <c r="G54" s="229"/>
      <c r="H54" s="519" t="s">
        <v>341</v>
      </c>
      <c r="I54" s="519"/>
      <c r="J54" s="519"/>
      <c r="K54" s="394"/>
      <c r="L54" s="394"/>
      <c r="M54" s="394"/>
    </row>
    <row r="55" spans="1:13" ht="14.45" customHeight="1" x14ac:dyDescent="0.2">
      <c r="A55" s="510" t="s">
        <v>342</v>
      </c>
      <c r="B55" s="510"/>
      <c r="C55" s="510"/>
      <c r="D55" s="510"/>
      <c r="E55" s="510"/>
      <c r="F55" s="510"/>
      <c r="G55" s="510"/>
      <c r="H55" s="510"/>
      <c r="I55" s="510"/>
      <c r="J55" s="510"/>
      <c r="K55" s="394"/>
      <c r="L55" s="394"/>
      <c r="M55" s="394"/>
    </row>
    <row r="56" spans="1:13" ht="14.45" customHeight="1" x14ac:dyDescent="0.2">
      <c r="A56" s="231"/>
      <c r="B56" s="231"/>
      <c r="C56" s="231"/>
      <c r="D56" s="231"/>
      <c r="E56" s="231"/>
      <c r="F56" s="231"/>
      <c r="G56" s="231"/>
      <c r="H56" s="270"/>
      <c r="I56" s="270"/>
      <c r="J56" s="270"/>
      <c r="K56" s="394"/>
      <c r="L56" s="394"/>
      <c r="M56" s="394"/>
    </row>
    <row r="57" spans="1:13" ht="14.45" customHeight="1" x14ac:dyDescent="0.2">
      <c r="A57" s="232"/>
      <c r="B57" s="232"/>
      <c r="C57" s="232"/>
      <c r="D57" s="232"/>
      <c r="E57" s="232"/>
      <c r="F57" s="232"/>
      <c r="G57" s="232"/>
      <c r="H57" s="271"/>
      <c r="I57" s="271"/>
      <c r="J57" s="271"/>
      <c r="K57" s="394"/>
      <c r="L57" s="394"/>
      <c r="M57" s="394"/>
    </row>
    <row r="58" spans="1:13" ht="14.45" customHeight="1" x14ac:dyDescent="0.2">
      <c r="A58" s="232"/>
      <c r="B58" s="232"/>
      <c r="C58" s="232"/>
      <c r="D58" s="232"/>
      <c r="E58" s="232"/>
      <c r="F58" s="232"/>
      <c r="G58" s="232"/>
      <c r="H58" s="271"/>
      <c r="I58" s="271"/>
      <c r="J58" s="271"/>
      <c r="K58" s="394"/>
      <c r="L58" s="394"/>
      <c r="M58" s="394"/>
    </row>
    <row r="59" spans="1:13" ht="14.45" customHeight="1" x14ac:dyDescent="0.2">
      <c r="A59" s="231"/>
      <c r="B59" s="232"/>
      <c r="C59" s="232"/>
      <c r="D59" s="232"/>
      <c r="E59" s="232"/>
      <c r="F59" s="232"/>
      <c r="G59" s="232"/>
      <c r="H59" s="271"/>
      <c r="I59" s="271"/>
      <c r="J59" s="271"/>
      <c r="K59" s="394"/>
      <c r="L59" s="394"/>
      <c r="M59" s="394"/>
    </row>
    <row r="60" spans="1:13" ht="14.45" customHeight="1" thickBot="1" x14ac:dyDescent="0.25">
      <c r="A60" s="233"/>
      <c r="B60" s="233"/>
      <c r="C60" s="233"/>
      <c r="D60" s="233"/>
      <c r="E60" s="233"/>
      <c r="F60" s="233"/>
      <c r="G60" s="233"/>
      <c r="H60" s="272"/>
      <c r="I60" s="272"/>
      <c r="J60" s="272"/>
      <c r="K60" s="394"/>
      <c r="L60" s="394"/>
      <c r="M60" s="394"/>
    </row>
    <row r="61" spans="1:13" ht="14.45" customHeight="1" x14ac:dyDescent="0.2">
      <c r="A61" s="520" t="s">
        <v>343</v>
      </c>
      <c r="B61" s="520"/>
      <c r="C61" s="520"/>
      <c r="D61" s="520"/>
      <c r="E61" s="520"/>
      <c r="F61" s="520"/>
      <c r="G61" s="520"/>
      <c r="H61" s="520"/>
      <c r="I61" s="520"/>
      <c r="J61" s="520"/>
      <c r="K61" s="394"/>
      <c r="L61" s="394"/>
      <c r="M61" s="394"/>
    </row>
    <row r="62" spans="1:13" ht="14.45" customHeight="1" x14ac:dyDescent="0.2">
      <c r="A62" s="224"/>
      <c r="B62" s="224"/>
      <c r="C62" s="224"/>
      <c r="D62" s="224"/>
      <c r="E62" s="224"/>
      <c r="F62" s="224"/>
      <c r="G62" s="224"/>
      <c r="H62" s="251"/>
      <c r="I62" s="251"/>
      <c r="J62" s="251"/>
      <c r="K62" s="394"/>
      <c r="L62" s="394"/>
      <c r="M62" s="394"/>
    </row>
    <row r="63" spans="1:13" ht="14.45" customHeight="1" x14ac:dyDescent="0.2">
      <c r="A63" s="509"/>
      <c r="B63" s="509"/>
      <c r="C63" s="509"/>
      <c r="D63" s="234" t="s">
        <v>344</v>
      </c>
      <c r="E63" s="224"/>
      <c r="F63" s="224"/>
      <c r="G63" s="509"/>
      <c r="H63" s="509"/>
      <c r="I63" s="509"/>
      <c r="J63" s="273" t="s">
        <v>344</v>
      </c>
      <c r="K63" s="394"/>
      <c r="L63" s="394"/>
      <c r="M63" s="394"/>
    </row>
    <row r="64" spans="1:13" ht="14.45" customHeight="1" x14ac:dyDescent="0.2">
      <c r="A64" s="224"/>
      <c r="B64" s="224"/>
      <c r="C64" s="224"/>
      <c r="D64" s="224"/>
      <c r="E64" s="224"/>
      <c r="F64" s="224"/>
      <c r="G64" s="224"/>
      <c r="H64" s="251"/>
      <c r="I64" s="251"/>
      <c r="J64" s="251"/>
      <c r="K64" s="394"/>
      <c r="L64" s="394"/>
      <c r="M64" s="394"/>
    </row>
    <row r="65" spans="1:13" ht="14.45" customHeight="1" x14ac:dyDescent="0.2">
      <c r="A65" s="509"/>
      <c r="B65" s="509"/>
      <c r="C65" s="509"/>
      <c r="D65" s="234" t="s">
        <v>19</v>
      </c>
      <c r="E65" s="224"/>
      <c r="F65" s="224"/>
      <c r="G65" s="509"/>
      <c r="H65" s="509"/>
      <c r="I65" s="509"/>
      <c r="J65" s="273" t="s">
        <v>344</v>
      </c>
      <c r="K65" s="394"/>
      <c r="L65" s="394"/>
      <c r="M65" s="394"/>
    </row>
    <row r="66" spans="1:13" ht="14.45" customHeight="1" thickBot="1" x14ac:dyDescent="0.25">
      <c r="A66" s="235"/>
      <c r="B66" s="235"/>
      <c r="C66" s="235"/>
      <c r="D66" s="235"/>
      <c r="E66" s="235"/>
      <c r="F66" s="235"/>
      <c r="G66" s="235"/>
      <c r="H66" s="274"/>
      <c r="I66" s="274"/>
      <c r="J66" s="274"/>
      <c r="K66" s="394"/>
      <c r="L66" s="394"/>
      <c r="M66" s="394"/>
    </row>
    <row r="67" spans="1:13" ht="14.45" customHeight="1" x14ac:dyDescent="0.2">
      <c r="A67" s="224"/>
      <c r="B67" s="224"/>
      <c r="C67" s="224"/>
      <c r="D67" s="224"/>
      <c r="E67" s="224"/>
      <c r="F67" s="224"/>
      <c r="G67" s="224"/>
      <c r="H67" s="251"/>
      <c r="I67" s="251"/>
      <c r="J67" s="275" t="s">
        <v>345</v>
      </c>
      <c r="K67" s="394"/>
      <c r="L67" s="394"/>
      <c r="M67" s="394"/>
    </row>
    <row r="68" spans="1:13" ht="14.45" customHeight="1" x14ac:dyDescent="0.2">
      <c r="A68" s="226"/>
      <c r="B68" s="224"/>
      <c r="C68" s="224"/>
      <c r="D68" s="224"/>
      <c r="E68" s="224"/>
      <c r="F68" s="224"/>
      <c r="G68" s="224"/>
      <c r="H68" s="251"/>
      <c r="I68" s="251"/>
      <c r="J68" s="251"/>
      <c r="K68" s="394"/>
      <c r="L68" s="394"/>
      <c r="M68" s="394"/>
    </row>
    <row r="69" spans="1:13" ht="14.45" customHeight="1" x14ac:dyDescent="0.2">
      <c r="A69" s="226" t="s">
        <v>346</v>
      </c>
      <c r="B69" s="224"/>
      <c r="C69" s="224"/>
      <c r="D69" s="224"/>
      <c r="E69" s="224"/>
      <c r="F69" s="224"/>
      <c r="G69" s="224"/>
      <c r="H69" s="251"/>
      <c r="I69" s="251"/>
      <c r="J69" s="251"/>
      <c r="K69" s="394"/>
      <c r="L69" s="394"/>
      <c r="M69" s="394"/>
    </row>
    <row r="70" spans="1:13" ht="14.45" customHeight="1" x14ac:dyDescent="0.2">
      <c r="A70" s="226" t="s">
        <v>347</v>
      </c>
      <c r="B70" s="226"/>
      <c r="C70" s="226"/>
      <c r="D70" s="226"/>
      <c r="E70" s="226"/>
      <c r="F70" s="226"/>
      <c r="G70" s="224"/>
      <c r="H70" s="251"/>
      <c r="I70" s="251"/>
      <c r="J70" s="251"/>
      <c r="K70" s="394"/>
      <c r="L70" s="394"/>
      <c r="M70" s="394"/>
    </row>
  </sheetData>
  <sheetProtection algorithmName="SHA-512" hashValue="rG1G31DKNQ7m37y/mxacY7bDPo/OMS2jWRHp9S2mPOJRVr9kjQqm5k09BpO206A8AeDWr7eEtCGnSm/F6NXdvA==" saltValue="gbJBxrCg1PP0/doMDny3HA==" spinCount="100000" sheet="1" objects="1" scenarios="1" formatColumns="0" formatRows="0"/>
  <mergeCells count="21">
    <mergeCell ref="A63:C63"/>
    <mergeCell ref="G63:I63"/>
    <mergeCell ref="G65:I65"/>
    <mergeCell ref="A65:C65"/>
    <mergeCell ref="H51:J51"/>
    <mergeCell ref="A61:J6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H52:J52"/>
    <mergeCell ref="H53:J53"/>
    <mergeCell ref="H54:J54"/>
    <mergeCell ref="A55:J55"/>
  </mergeCells>
  <printOptions horizontalCentered="1"/>
  <pageMargins left="0.25" right="0.25" top="0" bottom="0" header="0.5" footer="0.5"/>
  <pageSetup paperSize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N242"/>
  <sheetViews>
    <sheetView zoomScaleNormal="100" zoomScaleSheetLayoutView="75" workbookViewId="0">
      <pane ySplit="8" topLeftCell="A9" activePane="bottomLeft" state="frozen"/>
      <selection activeCell="J21" sqref="J21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JULY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JUNE!G10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160</v>
      </c>
      <c r="D11" s="147" t="s">
        <v>243</v>
      </c>
      <c r="E11" s="45">
        <f>JUNE!E11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6" t="str">
        <f>$C$11</f>
        <v>JULY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JULY</v>
      </c>
      <c r="H21" s="15" t="s">
        <v>58</v>
      </c>
      <c r="I21" s="16"/>
      <c r="J21" s="322">
        <f>JUNE!E2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JULY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6" t="str">
        <f>$C$11</f>
        <v>JULY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JULY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JULY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6" t="str">
        <f>$C$11</f>
        <v>JULY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JULY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JULY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6" t="str">
        <f>$C$11</f>
        <v>JULY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JULY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122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160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JUNE!U193</f>
        <v>0</v>
      </c>
      <c r="V193" s="501"/>
      <c r="W193" s="502"/>
      <c r="X193" s="118"/>
      <c r="Y193" s="127" t="s">
        <v>244</v>
      </c>
      <c r="Z193" s="501">
        <f>JUNE!Z193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161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JUNE!U194</f>
        <v>0</v>
      </c>
      <c r="V194" s="501"/>
      <c r="W194" s="502"/>
      <c r="X194" s="118"/>
      <c r="Y194" s="127" t="s">
        <v>212</v>
      </c>
      <c r="Z194" s="501">
        <f>JUNE!Z194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JUNE!U195</f>
        <v>0</v>
      </c>
      <c r="V195" s="501"/>
      <c r="W195" s="502"/>
      <c r="X195" s="118"/>
      <c r="Y195" s="127" t="s">
        <v>260</v>
      </c>
      <c r="Z195" s="501">
        <f>JUNE!Z195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JUNE!U200</f>
        <v>0</v>
      </c>
      <c r="V196" s="493"/>
      <c r="W196" s="126"/>
      <c r="X196" s="118"/>
      <c r="Y196" s="127" t="s">
        <v>213</v>
      </c>
      <c r="Z196" s="493">
        <f>JUNE!Z200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162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229</v>
      </c>
      <c r="U200" s="493">
        <f>U196+U197+U198-U199</f>
        <v>0</v>
      </c>
      <c r="V200" s="493"/>
      <c r="W200" s="126"/>
      <c r="X200" s="118"/>
      <c r="Y200" s="127" t="s">
        <v>229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163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JUNE!U203</f>
        <v>0</v>
      </c>
      <c r="V203" s="501"/>
      <c r="W203" s="502"/>
      <c r="X203" s="118"/>
      <c r="Y203" s="127" t="s">
        <v>245</v>
      </c>
      <c r="Z203" s="501">
        <f>JUNE!Z203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JUNE!U204</f>
        <v>0</v>
      </c>
      <c r="V204" s="501"/>
      <c r="W204" s="502"/>
      <c r="X204" s="118"/>
      <c r="Y204" s="127" t="s">
        <v>212</v>
      </c>
      <c r="Z204" s="501">
        <f>JUNE!Z204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JUNE!U205</f>
        <v>0</v>
      </c>
      <c r="V205" s="501"/>
      <c r="W205" s="502"/>
      <c r="X205" s="118"/>
      <c r="Y205" s="127" t="s">
        <v>260</v>
      </c>
      <c r="Z205" s="501">
        <f>JUNE!Z205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385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JUNE!U210</f>
        <v>0</v>
      </c>
      <c r="V206" s="493"/>
      <c r="W206" s="126"/>
      <c r="X206" s="118"/>
      <c r="Y206" s="127" t="s">
        <v>213</v>
      </c>
      <c r="Z206" s="493">
        <f>JUNE!Z210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7/31</v>
      </c>
      <c r="U210" s="493">
        <f>U206+U207+U208-U209</f>
        <v>0</v>
      </c>
      <c r="V210" s="493"/>
      <c r="W210" s="126"/>
      <c r="X210" s="118"/>
      <c r="Y210" s="127" t="str">
        <f>Y200</f>
        <v>AS OF 7/31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JUNE!U213</f>
        <v>0</v>
      </c>
      <c r="V213" s="501"/>
      <c r="W213" s="502"/>
      <c r="X213" s="118"/>
      <c r="Y213" s="127" t="s">
        <v>246</v>
      </c>
      <c r="Z213" s="501">
        <f>JUNE!Z213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JUNE!U214</f>
        <v>0</v>
      </c>
      <c r="V214" s="501"/>
      <c r="W214" s="502"/>
      <c r="X214" s="118"/>
      <c r="Y214" s="127" t="s">
        <v>212</v>
      </c>
      <c r="Z214" s="501">
        <f>JUNE!Z214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JUNE!U215</f>
        <v>0</v>
      </c>
      <c r="V215" s="501"/>
      <c r="W215" s="502"/>
      <c r="X215" s="118"/>
      <c r="Y215" s="127" t="s">
        <v>260</v>
      </c>
      <c r="Z215" s="501">
        <f>JUNE!Z215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JUNE!U220</f>
        <v>0</v>
      </c>
      <c r="V216" s="493"/>
      <c r="W216" s="126"/>
      <c r="X216" s="118"/>
      <c r="Y216" s="127" t="s">
        <v>213</v>
      </c>
      <c r="Z216" s="493">
        <f>JUNE!Z220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7/31</v>
      </c>
      <c r="U220" s="493">
        <f>U216+U217+U218-U219</f>
        <v>0</v>
      </c>
      <c r="V220" s="493"/>
      <c r="W220" s="126"/>
      <c r="X220" s="118"/>
      <c r="Y220" s="127" t="str">
        <f>Y210</f>
        <v>AS OF 7/31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JUNE!U223</f>
        <v>0</v>
      </c>
      <c r="V223" s="501"/>
      <c r="W223" s="502"/>
      <c r="X223" s="118"/>
      <c r="Y223" s="127" t="s">
        <v>247</v>
      </c>
      <c r="Z223" s="501">
        <f>JUNE!Z223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JUNE!U224</f>
        <v>0</v>
      </c>
      <c r="V224" s="501"/>
      <c r="W224" s="502"/>
      <c r="X224" s="118"/>
      <c r="Y224" s="127" t="s">
        <v>212</v>
      </c>
      <c r="Z224" s="501">
        <f>JUNE!Z224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JUNE!U225</f>
        <v>0</v>
      </c>
      <c r="V225" s="501"/>
      <c r="W225" s="502"/>
      <c r="X225" s="118"/>
      <c r="Y225" s="127" t="s">
        <v>260</v>
      </c>
      <c r="Z225" s="501">
        <f>JUNE!Z225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JUNE!U230</f>
        <v>0</v>
      </c>
      <c r="V226" s="493"/>
      <c r="W226" s="126"/>
      <c r="X226" s="118"/>
      <c r="Y226" s="127" t="s">
        <v>213</v>
      </c>
      <c r="Z226" s="493">
        <f>JUNE!Z230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7/31</v>
      </c>
      <c r="U230" s="493">
        <f>U226+U227+U228-U229</f>
        <v>0</v>
      </c>
      <c r="V230" s="493"/>
      <c r="W230" s="126"/>
      <c r="X230" s="118"/>
      <c r="Y230" s="127" t="str">
        <f>Y220</f>
        <v>AS OF 7/31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5w7ekS49kwRB5eve6EdwxBzIOtU2VZCFMzaVFuQsnNNNMpJ37nqjWc7aC1zmtVTWnnht+F7X6WZUo5LaNMFOdA==" saltValue="w9ZBB/UL9t7/oUZ41cSW9g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316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JunRpt!J39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SUM(JULY!$B$7)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SUM(JULY!$C$7)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SUM(JULY!$D$7)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SUM(JULY!$E$7)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SUM(JULY!$F$7)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SUM(JULY!$L$7:$O$7)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SUM(JULY!$Q$7:$R$7)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SUM(JULY!$P$7)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SUM(JULY!$U$7)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SUM(JULY!$V$7)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SUM(JULY!$W$7:$X$7)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SUM(JULY!$Y$7)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SUM(JULY!$Z$7)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SUM(JULY!$AA$7)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SUM(JULY!$AB$7)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SUM(JULY!$AC$7)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SUM(JULY!$AD$7)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SUM(JULY!$AE$7)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SUM(JULY!$AF$7)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SUM(JULY!$AG$7)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SUM(JULY!$AH$7)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SUM(JULY!$AJ$7)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SUM(JULY!$AK$7)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Lt3HFb0SiuzgCh51HRYA9eWxV1tbN7xMiSAayd+ORY1CAGC56r+yAmmhqIsA5/MM8CMtV2qV/oNHMefx/KvItg==" saltValue="QAhRMNzpnRNDfV8nMNePqA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AUGUST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JULY!G10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164</v>
      </c>
      <c r="D11" s="147" t="s">
        <v>243</v>
      </c>
      <c r="E11" s="45">
        <f>JULY!E11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6" t="str">
        <f>$C$11</f>
        <v>AUGUST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AUGUST</v>
      </c>
      <c r="H21" s="15" t="s">
        <v>58</v>
      </c>
      <c r="I21" s="16"/>
      <c r="J21" s="322">
        <f>JULY!E2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AUGUST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6" t="str">
        <f>$C$11</f>
        <v>AUGUST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AUGUST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AUGUST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6" t="str">
        <f>$C$11</f>
        <v>AUGUST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AUGUST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AUGUST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6" t="str">
        <f>$C$11</f>
        <v>AUGUST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AUGUST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167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164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JULY!U193</f>
        <v>0</v>
      </c>
      <c r="V193" s="501"/>
      <c r="W193" s="502"/>
      <c r="X193" s="118"/>
      <c r="Y193" s="127" t="s">
        <v>244</v>
      </c>
      <c r="Z193" s="501">
        <f>JULY!Z193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165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JULY!U194</f>
        <v>0</v>
      </c>
      <c r="V194" s="501"/>
      <c r="W194" s="502"/>
      <c r="X194" s="118"/>
      <c r="Y194" s="127" t="s">
        <v>212</v>
      </c>
      <c r="Z194" s="501">
        <f>JULY!Z194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JULY!U195</f>
        <v>0</v>
      </c>
      <c r="V195" s="501"/>
      <c r="W195" s="502"/>
      <c r="X195" s="118"/>
      <c r="Y195" s="127" t="s">
        <v>260</v>
      </c>
      <c r="Z195" s="501">
        <f>JULY!Z195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JULY!U200</f>
        <v>0</v>
      </c>
      <c r="V196" s="493"/>
      <c r="W196" s="126"/>
      <c r="X196" s="118"/>
      <c r="Y196" s="127" t="s">
        <v>213</v>
      </c>
      <c r="Z196" s="493">
        <f>JULY!Z200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166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230</v>
      </c>
      <c r="U200" s="493">
        <f>U196+U197+U198-U199</f>
        <v>0</v>
      </c>
      <c r="V200" s="493"/>
      <c r="W200" s="126"/>
      <c r="X200" s="118"/>
      <c r="Y200" s="127" t="s">
        <v>230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168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JULY!U203</f>
        <v>0</v>
      </c>
      <c r="V203" s="501"/>
      <c r="W203" s="502"/>
      <c r="X203" s="118"/>
      <c r="Y203" s="127" t="s">
        <v>245</v>
      </c>
      <c r="Z203" s="501">
        <f>JULY!Z203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JULY!U204</f>
        <v>0</v>
      </c>
      <c r="V204" s="501"/>
      <c r="W204" s="502"/>
      <c r="X204" s="118"/>
      <c r="Y204" s="127" t="s">
        <v>212</v>
      </c>
      <c r="Z204" s="501">
        <f>JULY!Z204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JULY!U205</f>
        <v>0</v>
      </c>
      <c r="V205" s="501"/>
      <c r="W205" s="502"/>
      <c r="X205" s="118"/>
      <c r="Y205" s="127" t="s">
        <v>260</v>
      </c>
      <c r="Z205" s="501">
        <f>JULY!Z205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386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JULY!U210</f>
        <v>0</v>
      </c>
      <c r="V206" s="493"/>
      <c r="W206" s="126"/>
      <c r="X206" s="118"/>
      <c r="Y206" s="127" t="s">
        <v>213</v>
      </c>
      <c r="Z206" s="493">
        <f>JULY!Z210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8/31</v>
      </c>
      <c r="U210" s="493">
        <f>U206+U207+U208-U209</f>
        <v>0</v>
      </c>
      <c r="V210" s="493"/>
      <c r="W210" s="126"/>
      <c r="X210" s="118"/>
      <c r="Y210" s="127" t="str">
        <f>Y200</f>
        <v>AS OF 8/31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JULY!U213</f>
        <v>0</v>
      </c>
      <c r="V213" s="501"/>
      <c r="W213" s="502"/>
      <c r="X213" s="118"/>
      <c r="Y213" s="127" t="s">
        <v>246</v>
      </c>
      <c r="Z213" s="501">
        <f>JULY!Z213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JULY!U214</f>
        <v>0</v>
      </c>
      <c r="V214" s="501"/>
      <c r="W214" s="502"/>
      <c r="X214" s="118"/>
      <c r="Y214" s="127" t="s">
        <v>212</v>
      </c>
      <c r="Z214" s="501">
        <f>JULY!Z214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JULY!U215</f>
        <v>0</v>
      </c>
      <c r="V215" s="501"/>
      <c r="W215" s="502"/>
      <c r="X215" s="118"/>
      <c r="Y215" s="127" t="s">
        <v>260</v>
      </c>
      <c r="Z215" s="501">
        <f>JULY!Z215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JULY!U220</f>
        <v>0</v>
      </c>
      <c r="V216" s="493"/>
      <c r="W216" s="126"/>
      <c r="X216" s="118"/>
      <c r="Y216" s="127" t="s">
        <v>213</v>
      </c>
      <c r="Z216" s="493">
        <f>JULY!Z220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8/31</v>
      </c>
      <c r="U220" s="493">
        <f>U216+U217+U218-U219</f>
        <v>0</v>
      </c>
      <c r="V220" s="493"/>
      <c r="W220" s="126"/>
      <c r="X220" s="118"/>
      <c r="Y220" s="127" t="str">
        <f>Y210</f>
        <v>AS OF 8/31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JULY!U223</f>
        <v>0</v>
      </c>
      <c r="V223" s="501"/>
      <c r="W223" s="502"/>
      <c r="X223" s="118"/>
      <c r="Y223" s="127" t="s">
        <v>247</v>
      </c>
      <c r="Z223" s="501">
        <f>JULY!Z223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JULY!U224</f>
        <v>0</v>
      </c>
      <c r="V224" s="501"/>
      <c r="W224" s="502"/>
      <c r="X224" s="118"/>
      <c r="Y224" s="127" t="s">
        <v>212</v>
      </c>
      <c r="Z224" s="501">
        <f>JULY!Z224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JULY!U225</f>
        <v>0</v>
      </c>
      <c r="V225" s="501"/>
      <c r="W225" s="502"/>
      <c r="X225" s="118"/>
      <c r="Y225" s="127" t="s">
        <v>260</v>
      </c>
      <c r="Z225" s="501">
        <f>JULY!Z225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JULY!U230</f>
        <v>0</v>
      </c>
      <c r="V226" s="493"/>
      <c r="W226" s="126"/>
      <c r="X226" s="118"/>
      <c r="Y226" s="127" t="s">
        <v>213</v>
      </c>
      <c r="Z226" s="493">
        <f>JULY!Z230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8/31</v>
      </c>
      <c r="U230" s="493">
        <f>U226+U227+U228-U229</f>
        <v>0</v>
      </c>
      <c r="V230" s="493"/>
      <c r="W230" s="126"/>
      <c r="X230" s="118"/>
      <c r="Y230" s="127" t="str">
        <f>Y220</f>
        <v>AS OF 8/31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z3e9aaB91VpITeD5UdDN0HuaqmPsTVYWfIiuL9RdlcjAEa4TFAsskgOIzsjPRnkpa/85T0HBJ1MVBUZg7fS9DA==" saltValue="Ld38rKnctrwRyTvbsvq2pg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317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JulRpt!J39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SUM(AUGUST!$B$7)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SUM(AUGUST!$C$7)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SUM(AUGUST!$D$7)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SUM(AUGUST!$E$7)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SUM(AUGUST!$F$7)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SUM(AUGUST!$L$7:$O$7)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SUM(AUGUST!$Q$7:$R$7)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SUM(AUGUST!$P$7)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SUM(AUGUST!$U$7)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SUM(AUGUST!$V$7)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SUM(AUGUST!$W$7:$X$7)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SUM(AUGUST!$Y$7)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SUM(AUGUST!$Z$7)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SUM(AUGUST!$AA$7)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SUM(AUGUST!$AB$7)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SUM(AUGUST!$AC$7)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SUM(AUGUST!$AD$7)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SUM(AUGUST!$AE$7)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SUM(AUGUST!$AF$7)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SUM(AUGUST!$AG$7)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SUM(AUGUST!$AH$7)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SUM(AUGUST!$AJ$7)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SUM(AUGUST!$AK$7)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GF89KOF6gxtBLi73lYCQovB9vTClSD7ziwMCN9qIHSw8GHyJkVskPnk0+4JHWVtMzqA9PIXHa+hvxbVlBS4vhg==" saltValue="gKxvVEs6iAKAj+SWkycxsg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148" t="s">
        <v>223</v>
      </c>
      <c r="J2" s="149"/>
      <c r="K2" s="34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JANUARY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495" t="s">
        <v>488</v>
      </c>
      <c r="H10" s="496"/>
      <c r="I10" s="496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142</v>
      </c>
      <c r="D11" s="147" t="s">
        <v>243</v>
      </c>
      <c r="E11" s="180"/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80" t="str">
        <f>$C$11</f>
        <v>JANUARY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47"/>
      <c r="AL12" s="178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JANUARY</v>
      </c>
      <c r="H21" s="15" t="s">
        <v>58</v>
      </c>
      <c r="I21" s="16"/>
      <c r="J21" s="310"/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494" t="str">
        <f>G$10</f>
        <v>UNITED STEELWORKERS - LOCAL UNION</v>
      </c>
      <c r="H55" s="494"/>
      <c r="I55" s="494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JANUARY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80" t="str">
        <f>$C$11</f>
        <v>JANUARY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47"/>
      <c r="AL57" s="178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JANUARY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144"/>
      <c r="H99" s="145"/>
      <c r="I99" s="146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494" t="str">
        <f>G$10</f>
        <v>UNITED STEELWORKERS - LOCAL UNION</v>
      </c>
      <c r="H100" s="494"/>
      <c r="I100" s="494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JANUARY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80" t="str">
        <f>$C$11</f>
        <v>JANUARY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47"/>
      <c r="AL102" s="178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JANUARY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494" t="str">
        <f>G$10</f>
        <v>UNITED STEELWORKERS - LOCAL UNION</v>
      </c>
      <c r="H145" s="494"/>
      <c r="I145" s="494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JANUARY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80" t="str">
        <f>$C$11</f>
        <v>JANUARY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47"/>
      <c r="AL147" s="178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JANUARY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115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18" customFormat="1" ht="12.75" customHeight="1" x14ac:dyDescent="0.2">
      <c r="F192" s="119"/>
      <c r="G192" s="120"/>
      <c r="H192" s="121"/>
      <c r="I192" s="122"/>
      <c r="J192" s="122"/>
      <c r="K192" s="467" t="s">
        <v>142</v>
      </c>
      <c r="L192" s="468"/>
      <c r="M192" s="468"/>
      <c r="N192" s="468"/>
      <c r="O192" s="469"/>
      <c r="P192" s="469"/>
      <c r="Q192" s="123"/>
      <c r="T192" s="474" t="s">
        <v>487</v>
      </c>
      <c r="U192" s="475"/>
      <c r="V192" s="475"/>
      <c r="W192" s="476"/>
      <c r="Y192" s="474" t="s">
        <v>487</v>
      </c>
      <c r="Z192" s="475"/>
      <c r="AA192" s="475"/>
      <c r="AB192" s="476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235</v>
      </c>
      <c r="U193" s="479"/>
      <c r="V193" s="479"/>
      <c r="W193" s="480"/>
      <c r="X193" s="118"/>
      <c r="Y193" s="127" t="s">
        <v>244</v>
      </c>
      <c r="Z193" s="481"/>
      <c r="AA193" s="481"/>
      <c r="AB193" s="48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204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479"/>
      <c r="V194" s="479"/>
      <c r="W194" s="480"/>
      <c r="X194" s="118"/>
      <c r="Y194" s="127" t="s">
        <v>212</v>
      </c>
      <c r="Z194" s="481"/>
      <c r="AA194" s="481"/>
      <c r="AB194" s="48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479"/>
      <c r="V195" s="479"/>
      <c r="W195" s="480"/>
      <c r="X195" s="118"/>
      <c r="Y195" s="127" t="s">
        <v>260</v>
      </c>
      <c r="Z195" s="481"/>
      <c r="AA195" s="481"/>
      <c r="AB195" s="48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84">
        <v>0</v>
      </c>
      <c r="V196" s="484"/>
      <c r="W196" s="126"/>
      <c r="X196" s="118"/>
      <c r="Y196" s="127" t="s">
        <v>213</v>
      </c>
      <c r="Z196" s="484">
        <v>0</v>
      </c>
      <c r="AA196" s="484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427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205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217</v>
      </c>
      <c r="U200" s="493">
        <f>U196+U197+U198-U199</f>
        <v>0</v>
      </c>
      <c r="V200" s="493"/>
      <c r="W200" s="126"/>
      <c r="X200" s="118"/>
      <c r="Y200" s="127" t="s">
        <v>217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206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236</v>
      </c>
      <c r="U203" s="481"/>
      <c r="V203" s="481"/>
      <c r="W203" s="482"/>
      <c r="X203" s="118"/>
      <c r="Y203" s="127" t="s">
        <v>245</v>
      </c>
      <c r="Z203" s="487"/>
      <c r="AA203" s="487"/>
      <c r="AB203" s="488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481"/>
      <c r="V204" s="481"/>
      <c r="W204" s="482"/>
      <c r="X204" s="118"/>
      <c r="Y204" s="127" t="s">
        <v>212</v>
      </c>
      <c r="Z204" s="487"/>
      <c r="AA204" s="487"/>
      <c r="AB204" s="488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427" t="s">
        <v>191</v>
      </c>
      <c r="R205" s="376">
        <f>SUM(E2-O206)</f>
        <v>0</v>
      </c>
      <c r="S205" s="118"/>
      <c r="T205" s="127" t="s">
        <v>260</v>
      </c>
      <c r="U205" s="481"/>
      <c r="V205" s="481"/>
      <c r="W205" s="482"/>
      <c r="X205" s="118"/>
      <c r="Y205" s="127" t="s">
        <v>260</v>
      </c>
      <c r="Z205" s="487"/>
      <c r="AA205" s="487"/>
      <c r="AB205" s="488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379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84">
        <v>0</v>
      </c>
      <c r="V206" s="484"/>
      <c r="W206" s="126"/>
      <c r="X206" s="118"/>
      <c r="Y206" s="127" t="s">
        <v>213</v>
      </c>
      <c r="Z206" s="484">
        <v>0</v>
      </c>
      <c r="AA206" s="484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38"/>
      <c r="P209" s="13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38"/>
      <c r="P210" s="138"/>
      <c r="Q210" s="118"/>
      <c r="R210" s="118"/>
      <c r="S210" s="118"/>
      <c r="T210" s="127" t="s">
        <v>217</v>
      </c>
      <c r="U210" s="493">
        <f>U206+U207+U208-U209</f>
        <v>0</v>
      </c>
      <c r="V210" s="493"/>
      <c r="W210" s="126"/>
      <c r="X210" s="118"/>
      <c r="Y210" s="127" t="s">
        <v>217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237</v>
      </c>
      <c r="U213" s="481"/>
      <c r="V213" s="481"/>
      <c r="W213" s="482"/>
      <c r="X213" s="118"/>
      <c r="Y213" s="127" t="s">
        <v>246</v>
      </c>
      <c r="Z213" s="481"/>
      <c r="AA213" s="481"/>
      <c r="AB213" s="48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481"/>
      <c r="V214" s="481"/>
      <c r="W214" s="482"/>
      <c r="X214" s="118"/>
      <c r="Y214" s="127" t="s">
        <v>212</v>
      </c>
      <c r="Z214" s="481"/>
      <c r="AA214" s="481"/>
      <c r="AB214" s="48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481"/>
      <c r="V215" s="481"/>
      <c r="W215" s="482"/>
      <c r="X215" s="118"/>
      <c r="Y215" s="127" t="s">
        <v>260</v>
      </c>
      <c r="Z215" s="481"/>
      <c r="AA215" s="481"/>
      <c r="AB215" s="48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84">
        <v>0</v>
      </c>
      <c r="V216" s="484"/>
      <c r="W216" s="126"/>
      <c r="X216" s="118"/>
      <c r="Y216" s="127" t="s">
        <v>213</v>
      </c>
      <c r="Z216" s="466">
        <v>0</v>
      </c>
      <c r="AA216" s="466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">
        <v>217</v>
      </c>
      <c r="U220" s="493">
        <f>U216+U217+U218-U219</f>
        <v>0</v>
      </c>
      <c r="V220" s="493"/>
      <c r="W220" s="126"/>
      <c r="X220" s="118"/>
      <c r="Y220" s="127" t="s">
        <v>217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238</v>
      </c>
      <c r="U223" s="481"/>
      <c r="V223" s="481"/>
      <c r="W223" s="482"/>
      <c r="X223" s="118"/>
      <c r="Y223" s="127" t="s">
        <v>247</v>
      </c>
      <c r="Z223" s="481"/>
      <c r="AA223" s="481"/>
      <c r="AB223" s="48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481"/>
      <c r="V224" s="481"/>
      <c r="W224" s="482"/>
      <c r="X224" s="118"/>
      <c r="Y224" s="127" t="s">
        <v>212</v>
      </c>
      <c r="Z224" s="481"/>
      <c r="AA224" s="481"/>
      <c r="AB224" s="48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481"/>
      <c r="V225" s="481"/>
      <c r="W225" s="482"/>
      <c r="X225" s="118"/>
      <c r="Y225" s="127" t="s">
        <v>260</v>
      </c>
      <c r="Z225" s="481"/>
      <c r="AA225" s="481"/>
      <c r="AB225" s="48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84">
        <v>0</v>
      </c>
      <c r="V226" s="484"/>
      <c r="W226" s="126"/>
      <c r="X226" s="118"/>
      <c r="Y226" s="127" t="s">
        <v>213</v>
      </c>
      <c r="Z226" s="466">
        <v>0</v>
      </c>
      <c r="AA226" s="466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F229" s="67"/>
      <c r="G229" s="68"/>
      <c r="H229" s="67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F230" s="65"/>
      <c r="G230" s="65"/>
      <c r="H230" s="65"/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">
        <v>217</v>
      </c>
      <c r="U230" s="493">
        <f>U226+U227+U228-U229</f>
        <v>0</v>
      </c>
      <c r="V230" s="493"/>
      <c r="W230" s="126"/>
      <c r="X230" s="118"/>
      <c r="Y230" s="127" t="s">
        <v>217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72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67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B238" s="67"/>
      <c r="C238" s="67"/>
      <c r="D238" s="67"/>
      <c r="E238" s="67"/>
    </row>
    <row r="242" spans="9:10" ht="12.75" customHeight="1" x14ac:dyDescent="0.2">
      <c r="I242" s="367"/>
      <c r="J242" s="367"/>
    </row>
  </sheetData>
  <sheetProtection algorithmName="SHA-512" hashValue="sWTkqnHb00HzoqMYIENZ9fXnzy0DNEY7DJoIvBmrkqTitbGUh/xMxsHhIcPMrwlkg9dp91WTAn1fQd7Xyfetig==" saltValue="eQJYS+zLavUBLu0Y0bp8Jg==" spinCount="100000" sheet="1" objects="1" scenarios="1" formatColumns="0" formatRows="0"/>
  <mergeCells count="129">
    <mergeCell ref="U229:V229"/>
    <mergeCell ref="Z229:AA229"/>
    <mergeCell ref="Z194:AB194"/>
    <mergeCell ref="Z195:AB195"/>
    <mergeCell ref="U224:W224"/>
    <mergeCell ref="U225:W225"/>
    <mergeCell ref="Z224:AB224"/>
    <mergeCell ref="Z225:AB225"/>
    <mergeCell ref="U194:W194"/>
    <mergeCell ref="U195:W195"/>
    <mergeCell ref="U227:V227"/>
    <mergeCell ref="Z227:AA227"/>
    <mergeCell ref="U210:V210"/>
    <mergeCell ref="Z210:AA210"/>
    <mergeCell ref="Z204:AB204"/>
    <mergeCell ref="U204:W204"/>
    <mergeCell ref="U200:V200"/>
    <mergeCell ref="Z200:AA200"/>
    <mergeCell ref="U196:V196"/>
    <mergeCell ref="U218:V218"/>
    <mergeCell ref="Z218:AA218"/>
    <mergeCell ref="U219:V219"/>
    <mergeCell ref="Z219:AA219"/>
    <mergeCell ref="U216:V216"/>
    <mergeCell ref="U230:V230"/>
    <mergeCell ref="Z230:AA230"/>
    <mergeCell ref="G55:I55"/>
    <mergeCell ref="G10:I10"/>
    <mergeCell ref="G100:I100"/>
    <mergeCell ref="G145:I145"/>
    <mergeCell ref="U228:V228"/>
    <mergeCell ref="Z228:AA228"/>
    <mergeCell ref="U220:V220"/>
    <mergeCell ref="Z220:AA220"/>
    <mergeCell ref="U223:W223"/>
    <mergeCell ref="Z223:AB223"/>
    <mergeCell ref="U226:V226"/>
    <mergeCell ref="Z226:AA226"/>
    <mergeCell ref="U213:W213"/>
    <mergeCell ref="Z213:AB213"/>
    <mergeCell ref="U214:W214"/>
    <mergeCell ref="U215:W215"/>
    <mergeCell ref="Z214:AB214"/>
    <mergeCell ref="Z215:AB215"/>
    <mergeCell ref="U208:V208"/>
    <mergeCell ref="Z208:AA208"/>
    <mergeCell ref="U209:V209"/>
    <mergeCell ref="H198:I198"/>
    <mergeCell ref="O207:P207"/>
    <mergeCell ref="U207:V207"/>
    <mergeCell ref="Z207:AA207"/>
    <mergeCell ref="H206:I206"/>
    <mergeCell ref="H205:I205"/>
    <mergeCell ref="K205:N205"/>
    <mergeCell ref="O205:P205"/>
    <mergeCell ref="Z205:AB205"/>
    <mergeCell ref="U206:V206"/>
    <mergeCell ref="Z206:AA206"/>
    <mergeCell ref="U205:W205"/>
    <mergeCell ref="H203:I203"/>
    <mergeCell ref="K202:N202"/>
    <mergeCell ref="O202:P202"/>
    <mergeCell ref="H204:I204"/>
    <mergeCell ref="K204:N204"/>
    <mergeCell ref="O204:P204"/>
    <mergeCell ref="K199:N199"/>
    <mergeCell ref="O199:P199"/>
    <mergeCell ref="K200:N200"/>
    <mergeCell ref="O200:P200"/>
    <mergeCell ref="O203:P203"/>
    <mergeCell ref="H200:I200"/>
    <mergeCell ref="Z217:AA217"/>
    <mergeCell ref="Z196:AA196"/>
    <mergeCell ref="Z197:AA197"/>
    <mergeCell ref="K206:N206"/>
    <mergeCell ref="O206:P206"/>
    <mergeCell ref="K201:N201"/>
    <mergeCell ref="O201:P201"/>
    <mergeCell ref="U203:W203"/>
    <mergeCell ref="Z203:AB203"/>
    <mergeCell ref="Z198:AA198"/>
    <mergeCell ref="K198:N198"/>
    <mergeCell ref="O198:P198"/>
    <mergeCell ref="U199:V199"/>
    <mergeCell ref="Z199:AA199"/>
    <mergeCell ref="U198:V198"/>
    <mergeCell ref="K196:N196"/>
    <mergeCell ref="O196:P196"/>
    <mergeCell ref="U197:V197"/>
    <mergeCell ref="K197:N197"/>
    <mergeCell ref="O197:P197"/>
    <mergeCell ref="U217:V217"/>
    <mergeCell ref="K203:N203"/>
    <mergeCell ref="Z209:AA209"/>
    <mergeCell ref="K207:N207"/>
    <mergeCell ref="B193:E193"/>
    <mergeCell ref="B15:F15"/>
    <mergeCell ref="B60:F60"/>
    <mergeCell ref="B105:F105"/>
    <mergeCell ref="B150:F150"/>
    <mergeCell ref="J105:K105"/>
    <mergeCell ref="K194:N194"/>
    <mergeCell ref="Z216:AA216"/>
    <mergeCell ref="K192:N192"/>
    <mergeCell ref="O192:P192"/>
    <mergeCell ref="H195:I195"/>
    <mergeCell ref="K195:N195"/>
    <mergeCell ref="O195:P195"/>
    <mergeCell ref="T192:W192"/>
    <mergeCell ref="Y192:AB192"/>
    <mergeCell ref="K193:N193"/>
    <mergeCell ref="O193:P193"/>
    <mergeCell ref="U193:W193"/>
    <mergeCell ref="Z193:AB193"/>
    <mergeCell ref="H194:I194"/>
    <mergeCell ref="H199:I199"/>
    <mergeCell ref="H197:I197"/>
    <mergeCell ref="O194:P194"/>
    <mergeCell ref="H196:I196"/>
    <mergeCell ref="U4:Y4"/>
    <mergeCell ref="J15:K15"/>
    <mergeCell ref="U18:Y18"/>
    <mergeCell ref="J60:K60"/>
    <mergeCell ref="U153:Y153"/>
    <mergeCell ref="U63:Y63"/>
    <mergeCell ref="U108:Y108"/>
    <mergeCell ref="J150:K150"/>
    <mergeCell ref="B2:D2"/>
    <mergeCell ref="E2:F2"/>
  </mergeCells>
  <phoneticPr fontId="1" type="noConversion"/>
  <printOptions horizontalCentered="1" verticalCentered="1"/>
  <pageMargins left="0" right="0" top="0.75" bottom="0.5" header="0.5" footer="0.2"/>
  <pageSetup paperSize="5" scale="87" fitToWidth="2" fitToHeight="0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SEPTEMBER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AUGUST!G10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2" t="s">
        <v>169</v>
      </c>
      <c r="D11" s="147" t="s">
        <v>243</v>
      </c>
      <c r="E11" s="45">
        <f>AUGUST!E11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SEPTEMBER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2" t="str">
        <f>$C$11</f>
        <v>SEPTEMBER</v>
      </c>
      <c r="H21" s="15" t="s">
        <v>58</v>
      </c>
      <c r="I21" s="16"/>
      <c r="J21" s="322">
        <f>AUGUST!E2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SEPTEMBER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SEPTEMBER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48" customFormat="1" ht="12.75" customHeight="1" thickTop="1" x14ac:dyDescent="0.2">
      <c r="A66" s="46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2" t="str">
        <f>$C$11</f>
        <v>SEPTEMBER</v>
      </c>
      <c r="H66" s="6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47"/>
      <c r="T66" s="46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47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SEPTEMBER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SEPTEMBER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48" customFormat="1" ht="12.75" customHeight="1" thickTop="1" x14ac:dyDescent="0.2">
      <c r="A111" s="46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2" t="str">
        <f>$C$11</f>
        <v>SEPTEMBER</v>
      </c>
      <c r="H111" s="6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47"/>
      <c r="T111" s="46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47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SEPTEMBER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SEPTEMBER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48" customFormat="1" ht="12.75" customHeight="1" thickTop="1" x14ac:dyDescent="0.2">
      <c r="A156" s="46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2" t="str">
        <f>$C$11</f>
        <v>SEPTEMBER</v>
      </c>
      <c r="H156" s="6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47"/>
      <c r="T156" s="46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47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123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169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AUGUST!U193</f>
        <v>0</v>
      </c>
      <c r="V193" s="501"/>
      <c r="W193" s="502"/>
      <c r="X193" s="118"/>
      <c r="Y193" s="127" t="s">
        <v>244</v>
      </c>
      <c r="Z193" s="501">
        <f>AUGUST!Z193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170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AUGUST!U194</f>
        <v>0</v>
      </c>
      <c r="V194" s="501"/>
      <c r="W194" s="502"/>
      <c r="X194" s="118"/>
      <c r="Y194" s="127" t="s">
        <v>212</v>
      </c>
      <c r="Z194" s="501">
        <f>AUGUST!Z194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AUGUST!U195</f>
        <v>0</v>
      </c>
      <c r="V195" s="501"/>
      <c r="W195" s="502"/>
      <c r="X195" s="118"/>
      <c r="Y195" s="127" t="s">
        <v>260</v>
      </c>
      <c r="Z195" s="501">
        <f>AUGUST!Z195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AUGUST!U200</f>
        <v>0</v>
      </c>
      <c r="V196" s="493"/>
      <c r="W196" s="126"/>
      <c r="X196" s="118"/>
      <c r="Y196" s="127" t="s">
        <v>213</v>
      </c>
      <c r="Z196" s="493">
        <f>AUGUST!Z200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171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231</v>
      </c>
      <c r="U200" s="493">
        <f>U196+U197+U198-U199</f>
        <v>0</v>
      </c>
      <c r="V200" s="493"/>
      <c r="W200" s="126"/>
      <c r="X200" s="118"/>
      <c r="Y200" s="127" t="s">
        <v>231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172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AUGUST!U203</f>
        <v>0</v>
      </c>
      <c r="V203" s="501"/>
      <c r="W203" s="502"/>
      <c r="X203" s="118"/>
      <c r="Y203" s="127" t="s">
        <v>245</v>
      </c>
      <c r="Z203" s="501">
        <f>AUGUST!Z203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AUGUST!U204</f>
        <v>0</v>
      </c>
      <c r="V204" s="501"/>
      <c r="W204" s="502"/>
      <c r="X204" s="118"/>
      <c r="Y204" s="127" t="s">
        <v>212</v>
      </c>
      <c r="Z204" s="501">
        <f>AUGUST!Z204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AUGUST!U205</f>
        <v>0</v>
      </c>
      <c r="V205" s="501"/>
      <c r="W205" s="502"/>
      <c r="X205" s="118"/>
      <c r="Y205" s="127" t="s">
        <v>260</v>
      </c>
      <c r="Z205" s="501">
        <f>AUGUST!Z205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387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AUGUST!U210</f>
        <v>0</v>
      </c>
      <c r="V206" s="493"/>
      <c r="W206" s="126"/>
      <c r="X206" s="118"/>
      <c r="Y206" s="127" t="s">
        <v>213</v>
      </c>
      <c r="Z206" s="493">
        <f>AUGUST!Z210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9/30</v>
      </c>
      <c r="U210" s="493">
        <f>U206+U207+U208-U209</f>
        <v>0</v>
      </c>
      <c r="V210" s="493"/>
      <c r="W210" s="126"/>
      <c r="X210" s="118"/>
      <c r="Y210" s="127" t="str">
        <f>Y200</f>
        <v>AS OF 9/30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AUGUST!U213</f>
        <v>0</v>
      </c>
      <c r="V213" s="501"/>
      <c r="W213" s="502"/>
      <c r="X213" s="118"/>
      <c r="Y213" s="127" t="s">
        <v>246</v>
      </c>
      <c r="Z213" s="501">
        <f>AUGUST!Z213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AUGUST!U214</f>
        <v>0</v>
      </c>
      <c r="V214" s="501"/>
      <c r="W214" s="502"/>
      <c r="X214" s="118"/>
      <c r="Y214" s="127" t="s">
        <v>212</v>
      </c>
      <c r="Z214" s="501">
        <f>AUGUST!Z214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AUGUST!U215</f>
        <v>0</v>
      </c>
      <c r="V215" s="501"/>
      <c r="W215" s="502"/>
      <c r="X215" s="118"/>
      <c r="Y215" s="127" t="s">
        <v>260</v>
      </c>
      <c r="Z215" s="501">
        <f>AUGUST!Z215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AUGUST!U220</f>
        <v>0</v>
      </c>
      <c r="V216" s="493"/>
      <c r="W216" s="126"/>
      <c r="X216" s="118"/>
      <c r="Y216" s="127" t="s">
        <v>213</v>
      </c>
      <c r="Z216" s="493">
        <f>AUGUST!Z220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9/30</v>
      </c>
      <c r="U220" s="493">
        <f>U216+U217+U218-U219</f>
        <v>0</v>
      </c>
      <c r="V220" s="493"/>
      <c r="W220" s="126"/>
      <c r="X220" s="118"/>
      <c r="Y220" s="127" t="str">
        <f>Y210</f>
        <v>AS OF 9/30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AUGUST!U223</f>
        <v>0</v>
      </c>
      <c r="V223" s="501"/>
      <c r="W223" s="502"/>
      <c r="X223" s="118"/>
      <c r="Y223" s="127" t="s">
        <v>247</v>
      </c>
      <c r="Z223" s="501">
        <f>AUGUST!Z223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AUGUST!U224</f>
        <v>0</v>
      </c>
      <c r="V224" s="501"/>
      <c r="W224" s="502"/>
      <c r="X224" s="118"/>
      <c r="Y224" s="127" t="s">
        <v>212</v>
      </c>
      <c r="Z224" s="501">
        <f>AUGUST!Z224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AUGUST!U225</f>
        <v>0</v>
      </c>
      <c r="V225" s="501"/>
      <c r="W225" s="502"/>
      <c r="X225" s="118"/>
      <c r="Y225" s="127" t="s">
        <v>260</v>
      </c>
      <c r="Z225" s="501">
        <f>AUGUST!Z225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AUGUST!U230</f>
        <v>0</v>
      </c>
      <c r="V226" s="493"/>
      <c r="W226" s="126"/>
      <c r="X226" s="118"/>
      <c r="Y226" s="127" t="s">
        <v>213</v>
      </c>
      <c r="Z226" s="493">
        <f>AUGUST!Z230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9/30</v>
      </c>
      <c r="U230" s="493">
        <f>U226+U227+U228-U229</f>
        <v>0</v>
      </c>
      <c r="V230" s="493"/>
      <c r="W230" s="126"/>
      <c r="X230" s="118"/>
      <c r="Y230" s="127" t="str">
        <f>Y220</f>
        <v>AS OF 9/30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z1FjVqsACLsSPd04Z6Uvc/GCEeDoa/PQS4dXrEpA3vsdbatZefh+oLSjmjauXDaxjHpkzuszZ+WJe6nQAvbtdQ==" saltValue="liU0fUgu37ixPedgqshyFg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318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AugRpt!J39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SUM(SEPTEMBER!$B$7)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SUM(SEPTEMBER!$C$7)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SUM(SEPTEMBER!$D$7)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SUM(SEPTEMBER!$E$7)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SUM(SEPTEMBER!$F$7)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SUM(SEPTEMBER!$L$7:$O$7)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SUM(SEPTEMBER!$Q$7:$R$7)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SUM(SEPTEMBER!$P$7)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SUM(SEPTEMBER!$U$7)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SUM(SEPTEMBER!$V$7)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SUM(SEPTEMBER!$W$7:$X$7)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SUM(SEPTEMBER!$Y$7)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SUM(SEPTEMBER!$Z$7)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SUM(SEPTEMBER!$AA$7)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SUM(SEPTEMBER!$AB$7)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SUM(SEPTEMBER!$AC$7)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SUM(SEPTEMBER!$AD$7)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SUM(SEPTEMBER!$AE$7)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SUM(SEPTEMBER!$AF$7)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SUM(SEPTEMBER!$AG$7)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SUM(SEPTEMBER!$AH$7)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SUM(SEPTEMBER!$AJ$7)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SUM(SEPTEMBER!$AK$7)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IIaN0WG7Gu9kkVsbdKO6Y8+/ZRDwWNjqq9+CmULcsdA+WSR6+ZdZgB1gm3pbtQPMLtaPkMAewgrvmUHi3ubc+A==" saltValue="pFZk/xHdSbS6cfz0b9GmEg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6" customWidth="1"/>
    <col min="11" max="13" width="9.140625" style="399"/>
  </cols>
  <sheetData>
    <row r="1" spans="1:13" ht="14.45" customHeight="1" x14ac:dyDescent="0.2">
      <c r="A1" s="505" t="str">
        <f>JANUARY!$G$10</f>
        <v>UNITED STEELWORKERS - LOCAL UNION</v>
      </c>
      <c r="B1" s="505"/>
      <c r="C1" s="505"/>
      <c r="D1" s="505"/>
      <c r="E1" s="505"/>
      <c r="F1" s="505"/>
      <c r="G1" s="505"/>
      <c r="H1" s="505"/>
      <c r="I1" s="505"/>
      <c r="J1" s="505"/>
      <c r="K1" s="394"/>
      <c r="L1" s="394"/>
      <c r="M1" s="394"/>
    </row>
    <row r="2" spans="1:13" ht="14.45" customHeight="1" x14ac:dyDescent="0.2">
      <c r="A2" s="505" t="s">
        <v>323</v>
      </c>
      <c r="B2" s="505"/>
      <c r="C2" s="505"/>
      <c r="D2" s="505"/>
      <c r="E2" s="505"/>
      <c r="F2" s="505"/>
      <c r="G2" s="505"/>
      <c r="H2" s="505"/>
      <c r="I2" s="505"/>
      <c r="J2" s="505"/>
      <c r="K2" s="394"/>
      <c r="L2" s="394"/>
      <c r="M2" s="394"/>
    </row>
    <row r="3" spans="1:13" s="245" customFormat="1" ht="14.45" customHeight="1" x14ac:dyDescent="0.2">
      <c r="B3" s="246"/>
      <c r="C3" s="246"/>
      <c r="D3" s="246"/>
      <c r="E3" s="246"/>
      <c r="F3" s="247" t="s">
        <v>283</v>
      </c>
      <c r="G3" s="248">
        <f>JANUARY!$E$11</f>
        <v>0</v>
      </c>
      <c r="H3" s="250"/>
      <c r="I3" s="250"/>
      <c r="J3" s="250"/>
      <c r="K3" s="395"/>
      <c r="L3" s="396"/>
      <c r="M3" s="396"/>
    </row>
    <row r="4" spans="1:13" ht="14.45" customHeight="1" x14ac:dyDescent="0.2">
      <c r="A4" s="222"/>
      <c r="B4" s="222"/>
      <c r="C4" s="222"/>
      <c r="E4" s="223"/>
      <c r="F4" s="223" t="s">
        <v>324</v>
      </c>
      <c r="G4" s="506" t="s">
        <v>350</v>
      </c>
      <c r="H4" s="506"/>
      <c r="I4" s="506"/>
      <c r="J4" s="506"/>
      <c r="K4" s="394"/>
      <c r="L4" s="394"/>
      <c r="M4" s="394"/>
    </row>
    <row r="5" spans="1:13" ht="14.45" customHeight="1" x14ac:dyDescent="0.2">
      <c r="A5" s="224"/>
      <c r="B5" s="224"/>
      <c r="C5" s="224"/>
      <c r="D5" s="224"/>
      <c r="E5" s="507" t="s">
        <v>351</v>
      </c>
      <c r="F5" s="507"/>
      <c r="G5" s="224"/>
      <c r="H5" s="251"/>
      <c r="I5" s="251"/>
      <c r="J5" s="251"/>
      <c r="K5" s="394"/>
      <c r="L5" s="394"/>
      <c r="M5" s="394"/>
    </row>
    <row r="6" spans="1:13" ht="14.45" customHeight="1" x14ac:dyDescent="0.2">
      <c r="A6" s="508" t="s">
        <v>327</v>
      </c>
      <c r="B6" s="508"/>
      <c r="C6" s="508"/>
      <c r="D6" s="508"/>
      <c r="E6" s="508"/>
      <c r="F6" s="508"/>
      <c r="G6" s="508"/>
      <c r="H6" s="508"/>
      <c r="I6" s="508"/>
      <c r="J6" s="508"/>
      <c r="K6" s="394"/>
      <c r="L6" s="394"/>
      <c r="M6" s="394"/>
    </row>
    <row r="7" spans="1:13" ht="14.45" customHeight="1" thickBot="1" x14ac:dyDescent="0.25">
      <c r="A7" s="221"/>
      <c r="B7" s="221"/>
      <c r="C7" s="221"/>
      <c r="D7" s="221"/>
      <c r="E7" s="221"/>
      <c r="F7" s="221"/>
      <c r="G7" s="221"/>
      <c r="H7" s="249"/>
      <c r="I7" s="249"/>
      <c r="J7" s="249"/>
      <c r="K7" s="394"/>
      <c r="L7" s="394"/>
      <c r="M7" s="394"/>
    </row>
    <row r="8" spans="1:13" ht="14.45" customHeight="1" x14ac:dyDescent="0.2">
      <c r="A8" s="224" t="s">
        <v>459</v>
      </c>
      <c r="B8" s="224"/>
      <c r="C8" s="224"/>
      <c r="D8" s="224"/>
      <c r="E8" s="224"/>
      <c r="F8" s="221"/>
      <c r="G8" s="221"/>
      <c r="H8" s="249"/>
      <c r="I8" s="249"/>
      <c r="J8" s="252">
        <f>JulRpt!J7</f>
        <v>0</v>
      </c>
      <c r="K8" s="394"/>
      <c r="L8" s="394"/>
      <c r="M8" s="394"/>
    </row>
    <row r="9" spans="1:13" ht="14.45" customHeight="1" x14ac:dyDescent="0.2">
      <c r="A9" s="224" t="s">
        <v>328</v>
      </c>
      <c r="B9" s="224"/>
      <c r="C9" s="224"/>
      <c r="D9" s="224"/>
      <c r="E9" s="224"/>
      <c r="F9" s="221"/>
      <c r="G9" s="221"/>
      <c r="H9" s="249"/>
      <c r="I9" s="253"/>
      <c r="J9" s="254" t="s">
        <v>242</v>
      </c>
      <c r="K9" s="397" t="s">
        <v>316</v>
      </c>
      <c r="L9" s="397" t="s">
        <v>317</v>
      </c>
      <c r="M9" s="397" t="s">
        <v>318</v>
      </c>
    </row>
    <row r="10" spans="1:13" ht="14.45" customHeight="1" x14ac:dyDescent="0.2">
      <c r="A10" s="224" t="s">
        <v>460</v>
      </c>
      <c r="B10" s="224"/>
      <c r="C10" s="224"/>
      <c r="D10" s="224"/>
      <c r="E10" s="224"/>
      <c r="F10" s="221"/>
      <c r="G10" s="221"/>
      <c r="H10" s="249"/>
      <c r="I10" s="255">
        <f t="shared" ref="I10:I17" si="0">SUM(K10:M10)</f>
        <v>0</v>
      </c>
      <c r="J10" s="254"/>
      <c r="K10" s="398">
        <f>JulRpt!I9</f>
        <v>0</v>
      </c>
      <c r="L10" s="398">
        <f>AugRpt!I9</f>
        <v>0</v>
      </c>
      <c r="M10" s="398">
        <f>SepRpt!I9</f>
        <v>0</v>
      </c>
    </row>
    <row r="11" spans="1:13" ht="14.45" customHeight="1" x14ac:dyDescent="0.2">
      <c r="A11" s="224" t="s">
        <v>461</v>
      </c>
      <c r="B11" s="224"/>
      <c r="C11" s="224"/>
      <c r="D11" s="224"/>
      <c r="E11" s="224"/>
      <c r="F11" s="221"/>
      <c r="G11" s="221"/>
      <c r="H11" s="249"/>
      <c r="I11" s="256">
        <f t="shared" si="0"/>
        <v>0</v>
      </c>
      <c r="J11" s="254"/>
      <c r="K11" s="398">
        <f>JulRpt!I10</f>
        <v>0</v>
      </c>
      <c r="L11" s="398">
        <f>AugRpt!I10</f>
        <v>0</v>
      </c>
      <c r="M11" s="398">
        <f>SepRpt!I10</f>
        <v>0</v>
      </c>
    </row>
    <row r="12" spans="1:13" ht="14.45" customHeight="1" x14ac:dyDescent="0.2">
      <c r="A12" s="224" t="s">
        <v>462</v>
      </c>
      <c r="B12" s="224"/>
      <c r="C12" s="224"/>
      <c r="D12" s="224"/>
      <c r="E12" s="224"/>
      <c r="F12" s="221"/>
      <c r="G12" s="221"/>
      <c r="H12" s="249"/>
      <c r="I12" s="256">
        <f t="shared" si="0"/>
        <v>0</v>
      </c>
      <c r="J12" s="254"/>
      <c r="K12" s="398">
        <f>JulRpt!I11</f>
        <v>0</v>
      </c>
      <c r="L12" s="398">
        <f>AugRpt!I11</f>
        <v>0</v>
      </c>
      <c r="M12" s="398">
        <f>SepRpt!I11</f>
        <v>0</v>
      </c>
    </row>
    <row r="13" spans="1:13" ht="14.45" customHeight="1" x14ac:dyDescent="0.2">
      <c r="A13" s="224" t="s">
        <v>463</v>
      </c>
      <c r="B13" s="224"/>
      <c r="C13" s="224"/>
      <c r="D13" s="224"/>
      <c r="E13" s="224"/>
      <c r="F13" s="221"/>
      <c r="G13" s="221"/>
      <c r="H13" s="249"/>
      <c r="I13" s="256">
        <f t="shared" si="0"/>
        <v>0</v>
      </c>
      <c r="J13" s="254"/>
      <c r="K13" s="398">
        <f>JulRpt!I12</f>
        <v>0</v>
      </c>
      <c r="L13" s="398">
        <f>AugRpt!I12</f>
        <v>0</v>
      </c>
      <c r="M13" s="398">
        <f>SepRpt!I12</f>
        <v>0</v>
      </c>
    </row>
    <row r="14" spans="1:13" ht="14.45" customHeight="1" x14ac:dyDescent="0.2">
      <c r="A14" s="224" t="s">
        <v>464</v>
      </c>
      <c r="B14" s="224"/>
      <c r="C14" s="224"/>
      <c r="D14" s="224"/>
      <c r="E14" s="224"/>
      <c r="F14" s="221"/>
      <c r="G14" s="221"/>
      <c r="H14" s="249"/>
      <c r="I14" s="256">
        <f t="shared" si="0"/>
        <v>0</v>
      </c>
      <c r="J14" s="254"/>
      <c r="K14" s="398">
        <f>JulRpt!I13</f>
        <v>0</v>
      </c>
      <c r="L14" s="398">
        <f>AugRpt!I13</f>
        <v>0</v>
      </c>
      <c r="M14" s="398">
        <f>SepRpt!I13</f>
        <v>0</v>
      </c>
    </row>
    <row r="15" spans="1:13" ht="14.45" customHeight="1" x14ac:dyDescent="0.2">
      <c r="A15" s="224" t="s">
        <v>465</v>
      </c>
      <c r="B15" s="224"/>
      <c r="C15" s="224"/>
      <c r="D15" s="224"/>
      <c r="E15" s="224"/>
      <c r="F15" s="221"/>
      <c r="G15" s="221"/>
      <c r="H15" s="249"/>
      <c r="I15" s="256">
        <f t="shared" si="0"/>
        <v>0</v>
      </c>
      <c r="J15" s="254"/>
      <c r="K15" s="398">
        <f>JulRpt!I14</f>
        <v>0</v>
      </c>
      <c r="L15" s="398">
        <f>AugRpt!I14</f>
        <v>0</v>
      </c>
      <c r="M15" s="398">
        <f>SepRpt!I14</f>
        <v>0</v>
      </c>
    </row>
    <row r="16" spans="1:13" ht="14.45" customHeight="1" x14ac:dyDescent="0.2">
      <c r="A16" s="224"/>
      <c r="B16" s="224"/>
      <c r="C16" s="224" t="s">
        <v>466</v>
      </c>
      <c r="D16" s="224"/>
      <c r="E16" s="224"/>
      <c r="F16" s="221"/>
      <c r="G16" s="221"/>
      <c r="H16" s="249"/>
      <c r="I16" s="256">
        <f t="shared" si="0"/>
        <v>0</v>
      </c>
      <c r="J16" s="254"/>
      <c r="K16" s="398">
        <f>JulRpt!I15</f>
        <v>0</v>
      </c>
      <c r="L16" s="398">
        <f>AugRpt!I15</f>
        <v>0</v>
      </c>
      <c r="M16" s="398">
        <f>SepRpt!I15</f>
        <v>0</v>
      </c>
    </row>
    <row r="17" spans="1:13" ht="14.45" customHeight="1" thickBot="1" x14ac:dyDescent="0.25">
      <c r="A17" s="224"/>
      <c r="B17" s="224"/>
      <c r="C17" s="224" t="s">
        <v>467</v>
      </c>
      <c r="D17" s="224"/>
      <c r="E17" s="224"/>
      <c r="F17" s="221"/>
      <c r="G17" s="221"/>
      <c r="H17" s="249"/>
      <c r="I17" s="257">
        <f t="shared" si="0"/>
        <v>0</v>
      </c>
      <c r="J17" s="254"/>
      <c r="K17" s="398">
        <f>JulRpt!I16</f>
        <v>0</v>
      </c>
      <c r="L17" s="398">
        <f>AugRpt!I16</f>
        <v>0</v>
      </c>
      <c r="M17" s="398">
        <f>SepRpt!I16</f>
        <v>0</v>
      </c>
    </row>
    <row r="18" spans="1:13" ht="14.45" customHeight="1" x14ac:dyDescent="0.2">
      <c r="A18" s="224"/>
      <c r="B18" s="226" t="s">
        <v>468</v>
      </c>
      <c r="C18" s="224"/>
      <c r="D18" s="224"/>
      <c r="E18" s="224"/>
      <c r="F18" s="221"/>
      <c r="G18" s="221"/>
      <c r="H18" s="249"/>
      <c r="I18" s="249"/>
      <c r="J18" s="258">
        <f>SUM(I10:I17)</f>
        <v>0</v>
      </c>
      <c r="K18" s="394" t="s">
        <v>242</v>
      </c>
      <c r="L18" s="394"/>
      <c r="M18" s="394"/>
    </row>
    <row r="19" spans="1:13" ht="14.45" customHeight="1" thickBot="1" x14ac:dyDescent="0.25">
      <c r="A19" s="224"/>
      <c r="B19" s="226" t="s">
        <v>469</v>
      </c>
      <c r="C19" s="224"/>
      <c r="D19" s="224"/>
      <c r="E19" s="224"/>
      <c r="F19" s="221"/>
      <c r="G19" s="221"/>
      <c r="H19" s="249"/>
      <c r="I19" s="249"/>
      <c r="J19" s="259">
        <f>SUM(J8:J18)</f>
        <v>0</v>
      </c>
      <c r="K19" s="394"/>
      <c r="L19" s="394"/>
      <c r="M19" s="394"/>
    </row>
    <row r="20" spans="1:13" ht="14.45" customHeight="1" x14ac:dyDescent="0.2">
      <c r="A20" s="224"/>
      <c r="B20" s="224"/>
      <c r="C20" s="224"/>
      <c r="D20" s="224"/>
      <c r="E20" s="224"/>
      <c r="F20" s="221"/>
      <c r="G20" s="221"/>
      <c r="H20" s="249"/>
      <c r="I20" s="249"/>
      <c r="J20" s="260"/>
      <c r="K20" s="394"/>
      <c r="L20" s="394"/>
      <c r="M20" s="394"/>
    </row>
    <row r="21" spans="1:13" ht="14.45" customHeight="1" x14ac:dyDescent="0.2">
      <c r="A21" s="224"/>
      <c r="B21" s="224" t="s">
        <v>329</v>
      </c>
      <c r="C21" s="224"/>
      <c r="D21" s="224"/>
      <c r="E21" s="224"/>
      <c r="F21" s="221"/>
      <c r="G21" s="221"/>
      <c r="H21" s="249"/>
      <c r="I21" s="249"/>
      <c r="J21" s="254"/>
      <c r="K21" s="394"/>
      <c r="L21" s="394"/>
      <c r="M21" s="394"/>
    </row>
    <row r="22" spans="1:13" ht="14.45" customHeight="1" x14ac:dyDescent="0.2">
      <c r="A22" s="224" t="s">
        <v>297</v>
      </c>
      <c r="B22" s="224"/>
      <c r="C22" s="224"/>
      <c r="D22" s="224"/>
      <c r="E22" s="224"/>
      <c r="F22" s="221"/>
      <c r="G22" s="221"/>
      <c r="H22" s="249"/>
      <c r="I22" s="249"/>
      <c r="J22" s="254"/>
      <c r="K22" s="397" t="s">
        <v>316</v>
      </c>
      <c r="L22" s="397" t="s">
        <v>317</v>
      </c>
      <c r="M22" s="397" t="s">
        <v>318</v>
      </c>
    </row>
    <row r="23" spans="1:13" ht="14.45" customHeight="1" x14ac:dyDescent="0.2">
      <c r="A23" s="224"/>
      <c r="B23" s="224" t="s">
        <v>470</v>
      </c>
      <c r="C23" s="224"/>
      <c r="D23" s="224"/>
      <c r="E23" s="224"/>
      <c r="F23" s="221"/>
      <c r="G23" s="221"/>
      <c r="H23" s="261">
        <f>SUM(K23:M23)</f>
        <v>0</v>
      </c>
      <c r="I23" s="249"/>
      <c r="J23" s="254"/>
      <c r="K23" s="398">
        <f>JulRpt!H22</f>
        <v>0</v>
      </c>
      <c r="L23" s="398">
        <f>AugRpt!H22</f>
        <v>0</v>
      </c>
      <c r="M23" s="398">
        <f>SepRpt!H22</f>
        <v>0</v>
      </c>
    </row>
    <row r="24" spans="1:13" ht="14.45" customHeight="1" x14ac:dyDescent="0.2">
      <c r="A24" s="224"/>
      <c r="B24" s="224" t="s">
        <v>471</v>
      </c>
      <c r="C24" s="224"/>
      <c r="D24" s="224"/>
      <c r="E24" s="224"/>
      <c r="F24" s="221"/>
      <c r="G24" s="221"/>
      <c r="H24" s="262">
        <f>SUM(K24:M24)</f>
        <v>0</v>
      </c>
      <c r="I24" s="249"/>
      <c r="J24" s="254"/>
      <c r="K24" s="398">
        <f>JulRpt!H23</f>
        <v>0</v>
      </c>
      <c r="L24" s="398">
        <f>AugRpt!H23</f>
        <v>0</v>
      </c>
      <c r="M24" s="398">
        <f>SepRpt!H23</f>
        <v>0</v>
      </c>
    </row>
    <row r="25" spans="1:13" ht="14.45" customHeight="1" x14ac:dyDescent="0.2">
      <c r="A25" s="224"/>
      <c r="B25" s="224" t="s">
        <v>472</v>
      </c>
      <c r="C25" s="224"/>
      <c r="D25" s="224"/>
      <c r="E25" s="224"/>
      <c r="F25" s="221"/>
      <c r="G25" s="221"/>
      <c r="H25" s="263">
        <f>SUM(K25:M25)</f>
        <v>0</v>
      </c>
      <c r="I25" s="249"/>
      <c r="J25" s="254"/>
      <c r="K25" s="398">
        <f>JulRpt!H24</f>
        <v>0</v>
      </c>
      <c r="L25" s="398">
        <f>AugRpt!H24</f>
        <v>0</v>
      </c>
      <c r="M25" s="398">
        <f>SepRpt!H24</f>
        <v>0</v>
      </c>
    </row>
    <row r="26" spans="1:13" ht="14.45" customHeight="1" thickBot="1" x14ac:dyDescent="0.25">
      <c r="A26" s="224"/>
      <c r="B26" s="224" t="s">
        <v>473</v>
      </c>
      <c r="C26" s="224"/>
      <c r="D26" s="224"/>
      <c r="E26" s="224"/>
      <c r="F26" s="221"/>
      <c r="G26" s="221"/>
      <c r="H26" s="264">
        <f>SUM(K26:M26)</f>
        <v>0</v>
      </c>
      <c r="I26" s="249"/>
      <c r="J26" s="254"/>
      <c r="K26" s="398">
        <f>JulRpt!H25</f>
        <v>0</v>
      </c>
      <c r="L26" s="398">
        <f>AugRpt!H25</f>
        <v>0</v>
      </c>
      <c r="M26" s="398">
        <f>SepRpt!H25</f>
        <v>0</v>
      </c>
    </row>
    <row r="27" spans="1:13" ht="14.45" customHeight="1" x14ac:dyDescent="0.2">
      <c r="A27" s="224"/>
      <c r="B27" s="226" t="s">
        <v>474</v>
      </c>
      <c r="C27" s="224"/>
      <c r="D27" s="224"/>
      <c r="E27" s="224"/>
      <c r="F27" s="221"/>
      <c r="G27" s="221"/>
      <c r="H27" s="249"/>
      <c r="I27" s="255">
        <f>SUM(H23:H26)</f>
        <v>0</v>
      </c>
      <c r="J27" s="254"/>
      <c r="K27" s="397" t="s">
        <v>316</v>
      </c>
      <c r="L27" s="397" t="s">
        <v>317</v>
      </c>
      <c r="M27" s="397" t="s">
        <v>318</v>
      </c>
    </row>
    <row r="28" spans="1:13" ht="14.45" customHeight="1" x14ac:dyDescent="0.2">
      <c r="A28" s="224" t="s">
        <v>475</v>
      </c>
      <c r="B28" s="224"/>
      <c r="C28" s="224"/>
      <c r="D28" s="224"/>
      <c r="E28" s="224"/>
      <c r="F28" s="221"/>
      <c r="G28" s="221"/>
      <c r="H28" s="249"/>
      <c r="I28" s="256">
        <f t="shared" ref="I28:I39" si="1">SUM(K28:M28)</f>
        <v>0</v>
      </c>
      <c r="J28" s="254"/>
      <c r="K28" s="398">
        <f>JulRpt!I26</f>
        <v>0</v>
      </c>
      <c r="L28" s="398">
        <f>AugRpt!I26</f>
        <v>0</v>
      </c>
      <c r="M28" s="398">
        <f>SepRpt!I26</f>
        <v>0</v>
      </c>
    </row>
    <row r="29" spans="1:13" ht="14.45" customHeight="1" x14ac:dyDescent="0.2">
      <c r="A29" s="224" t="s">
        <v>476</v>
      </c>
      <c r="B29" s="224"/>
      <c r="C29" s="224"/>
      <c r="D29" s="224"/>
      <c r="E29" s="224"/>
      <c r="F29" s="221"/>
      <c r="G29" s="221"/>
      <c r="H29" s="249"/>
      <c r="I29" s="256">
        <f t="shared" si="1"/>
        <v>0</v>
      </c>
      <c r="J29" s="254"/>
      <c r="K29" s="398">
        <f>JulRpt!I27</f>
        <v>0</v>
      </c>
      <c r="L29" s="398">
        <f>AugRpt!I27</f>
        <v>0</v>
      </c>
      <c r="M29" s="398">
        <f>SepRpt!I27</f>
        <v>0</v>
      </c>
    </row>
    <row r="30" spans="1:13" ht="14.45" customHeight="1" x14ac:dyDescent="0.2">
      <c r="A30" s="224" t="s">
        <v>477</v>
      </c>
      <c r="B30" s="224"/>
      <c r="C30" s="224"/>
      <c r="D30" s="224"/>
      <c r="E30" s="224"/>
      <c r="F30" s="221"/>
      <c r="G30" s="221"/>
      <c r="H30" s="249"/>
      <c r="I30" s="256">
        <f t="shared" si="1"/>
        <v>0</v>
      </c>
      <c r="J30" s="254"/>
      <c r="K30" s="398">
        <f>JulRpt!I28</f>
        <v>0</v>
      </c>
      <c r="L30" s="398">
        <f>AugRpt!I28</f>
        <v>0</v>
      </c>
      <c r="M30" s="398">
        <f>SepRpt!I28</f>
        <v>0</v>
      </c>
    </row>
    <row r="31" spans="1:13" ht="14.45" customHeight="1" x14ac:dyDescent="0.2">
      <c r="A31" s="224" t="s">
        <v>478</v>
      </c>
      <c r="B31" s="224"/>
      <c r="C31" s="224"/>
      <c r="D31" s="224"/>
      <c r="E31" s="224"/>
      <c r="F31" s="221"/>
      <c r="G31" s="221"/>
      <c r="H31" s="249"/>
      <c r="I31" s="256">
        <f t="shared" si="1"/>
        <v>0</v>
      </c>
      <c r="J31" s="254"/>
      <c r="K31" s="398">
        <f>JulRpt!I29</f>
        <v>0</v>
      </c>
      <c r="L31" s="398">
        <f>AugRpt!I29</f>
        <v>0</v>
      </c>
      <c r="M31" s="398">
        <f>SepRpt!I29</f>
        <v>0</v>
      </c>
    </row>
    <row r="32" spans="1:13" ht="14.45" customHeight="1" x14ac:dyDescent="0.2">
      <c r="A32" s="224" t="s">
        <v>479</v>
      </c>
      <c r="B32" s="224"/>
      <c r="C32" s="224"/>
      <c r="D32" s="224"/>
      <c r="E32" s="224"/>
      <c r="F32" s="221"/>
      <c r="G32" s="221"/>
      <c r="H32" s="249"/>
      <c r="I32" s="256">
        <f t="shared" si="1"/>
        <v>0</v>
      </c>
      <c r="J32" s="254"/>
      <c r="K32" s="398">
        <f>JulRpt!I30</f>
        <v>0</v>
      </c>
      <c r="L32" s="398">
        <f>AugRpt!I30</f>
        <v>0</v>
      </c>
      <c r="M32" s="398">
        <f>SepRpt!I30</f>
        <v>0</v>
      </c>
    </row>
    <row r="33" spans="1:13" ht="14.45" customHeight="1" x14ac:dyDescent="0.2">
      <c r="A33" s="224" t="s">
        <v>480</v>
      </c>
      <c r="B33" s="224"/>
      <c r="C33" s="224"/>
      <c r="D33" s="224"/>
      <c r="E33" s="224"/>
      <c r="F33" s="221"/>
      <c r="G33" s="221"/>
      <c r="H33" s="249"/>
      <c r="I33" s="256">
        <f t="shared" si="1"/>
        <v>0</v>
      </c>
      <c r="J33" s="254"/>
      <c r="K33" s="398">
        <f>JulRpt!I31</f>
        <v>0</v>
      </c>
      <c r="L33" s="398">
        <f>AugRpt!I31</f>
        <v>0</v>
      </c>
      <c r="M33" s="398">
        <f>SepRpt!I31</f>
        <v>0</v>
      </c>
    </row>
    <row r="34" spans="1:13" ht="14.45" customHeight="1" x14ac:dyDescent="0.2">
      <c r="A34" s="224" t="s">
        <v>481</v>
      </c>
      <c r="B34" s="224"/>
      <c r="C34" s="224"/>
      <c r="D34" s="224"/>
      <c r="E34" s="224"/>
      <c r="F34" s="221"/>
      <c r="G34" s="221"/>
      <c r="H34" s="249"/>
      <c r="I34" s="256">
        <f t="shared" si="1"/>
        <v>0</v>
      </c>
      <c r="J34" s="254"/>
      <c r="K34" s="398">
        <f>JulRpt!I32</f>
        <v>0</v>
      </c>
      <c r="L34" s="398">
        <f>AugRpt!I32</f>
        <v>0</v>
      </c>
      <c r="M34" s="398">
        <f>SepRpt!I32</f>
        <v>0</v>
      </c>
    </row>
    <row r="35" spans="1:13" ht="14.45" customHeight="1" x14ac:dyDescent="0.2">
      <c r="A35" s="224" t="s">
        <v>482</v>
      </c>
      <c r="B35" s="224"/>
      <c r="C35" s="224"/>
      <c r="D35" s="224"/>
      <c r="E35" s="224"/>
      <c r="F35" s="221"/>
      <c r="G35" s="221"/>
      <c r="H35" s="249"/>
      <c r="I35" s="256">
        <f t="shared" si="1"/>
        <v>0</v>
      </c>
      <c r="J35" s="254"/>
      <c r="K35" s="398">
        <f>JulRpt!I33</f>
        <v>0</v>
      </c>
      <c r="L35" s="398">
        <f>AugRpt!I33</f>
        <v>0</v>
      </c>
      <c r="M35" s="398">
        <f>SepRpt!I33</f>
        <v>0</v>
      </c>
    </row>
    <row r="36" spans="1:13" ht="14.45" customHeight="1" x14ac:dyDescent="0.2">
      <c r="A36" s="224" t="s">
        <v>483</v>
      </c>
      <c r="B36" s="224"/>
      <c r="C36" s="224"/>
      <c r="D36" s="224"/>
      <c r="E36" s="224"/>
      <c r="F36" s="221"/>
      <c r="G36" s="221"/>
      <c r="H36" s="249"/>
      <c r="I36" s="256">
        <f t="shared" si="1"/>
        <v>0</v>
      </c>
      <c r="J36" s="254"/>
      <c r="K36" s="398">
        <f>JulRpt!I34</f>
        <v>0</v>
      </c>
      <c r="L36" s="398">
        <f>AugRpt!I34</f>
        <v>0</v>
      </c>
      <c r="M36" s="398">
        <f>SepRpt!I34</f>
        <v>0</v>
      </c>
    </row>
    <row r="37" spans="1:13" ht="14.45" customHeight="1" x14ac:dyDescent="0.2">
      <c r="A37" s="224" t="s">
        <v>483</v>
      </c>
      <c r="B37" s="224"/>
      <c r="C37" s="224"/>
      <c r="D37" s="224"/>
      <c r="E37" s="224"/>
      <c r="F37" s="221"/>
      <c r="G37" s="221"/>
      <c r="H37" s="249"/>
      <c r="I37" s="256">
        <f t="shared" si="1"/>
        <v>0</v>
      </c>
      <c r="J37" s="254"/>
      <c r="K37" s="398">
        <f>JulRpt!I35</f>
        <v>0</v>
      </c>
      <c r="L37" s="398">
        <f>AugRpt!I35</f>
        <v>0</v>
      </c>
      <c r="M37" s="398">
        <f>SepRpt!I35</f>
        <v>0</v>
      </c>
    </row>
    <row r="38" spans="1:13" ht="14.45" customHeight="1" x14ac:dyDescent="0.2">
      <c r="A38" s="224" t="s">
        <v>455</v>
      </c>
      <c r="B38" s="224"/>
      <c r="C38" s="224"/>
      <c r="D38" s="224"/>
      <c r="E38" s="224"/>
      <c r="F38" s="225"/>
      <c r="G38" s="221"/>
      <c r="H38" s="249"/>
      <c r="I38" s="265">
        <f t="shared" si="1"/>
        <v>0</v>
      </c>
      <c r="J38" s="254"/>
      <c r="K38" s="398">
        <f>JulRpt!I36</f>
        <v>0</v>
      </c>
      <c r="L38" s="398">
        <f>AugRpt!I36</f>
        <v>0</v>
      </c>
      <c r="M38" s="398">
        <f>SepRpt!I36</f>
        <v>0</v>
      </c>
    </row>
    <row r="39" spans="1:13" ht="14.45" customHeight="1" thickBot="1" x14ac:dyDescent="0.25">
      <c r="A39" s="224" t="s">
        <v>484</v>
      </c>
      <c r="B39" s="224"/>
      <c r="C39" s="224"/>
      <c r="D39" s="224"/>
      <c r="E39" s="224"/>
      <c r="F39" s="221"/>
      <c r="G39" s="227"/>
      <c r="H39" s="249"/>
      <c r="I39" s="266">
        <f t="shared" si="1"/>
        <v>0</v>
      </c>
      <c r="J39" s="254"/>
      <c r="K39" s="398">
        <f>JulRpt!I37</f>
        <v>0</v>
      </c>
      <c r="L39" s="398">
        <f>AugRpt!I37</f>
        <v>0</v>
      </c>
      <c r="M39" s="398">
        <f>SepRpt!I37</f>
        <v>0</v>
      </c>
    </row>
    <row r="40" spans="1:13" ht="14.45" customHeight="1" x14ac:dyDescent="0.2">
      <c r="A40" s="224"/>
      <c r="B40" s="224"/>
      <c r="C40" s="224"/>
      <c r="D40" s="224"/>
      <c r="E40" s="224"/>
      <c r="F40" s="221"/>
      <c r="G40" s="227"/>
      <c r="H40" s="249"/>
      <c r="I40" s="249"/>
      <c r="J40" s="254"/>
      <c r="K40" s="394"/>
      <c r="L40" s="394"/>
      <c r="M40" s="394"/>
    </row>
    <row r="41" spans="1:13" ht="14.45" customHeight="1" thickBot="1" x14ac:dyDescent="0.25">
      <c r="A41" s="224"/>
      <c r="B41" s="226" t="s">
        <v>485</v>
      </c>
      <c r="C41" s="224"/>
      <c r="D41" s="224"/>
      <c r="E41" s="224"/>
      <c r="F41" s="221"/>
      <c r="G41" s="221"/>
      <c r="H41" s="249"/>
      <c r="I41" s="249"/>
      <c r="J41" s="267">
        <f>SUM(I27:I39)</f>
        <v>0</v>
      </c>
      <c r="K41" s="394"/>
      <c r="L41" s="394"/>
      <c r="M41" s="394"/>
    </row>
    <row r="42" spans="1:13" ht="14.45" customHeight="1" thickBot="1" x14ac:dyDescent="0.25">
      <c r="A42" s="226" t="s">
        <v>486</v>
      </c>
      <c r="B42" s="224"/>
      <c r="C42" s="224"/>
      <c r="D42" s="224"/>
      <c r="E42" s="224"/>
      <c r="F42" s="221"/>
      <c r="G42" s="221"/>
      <c r="H42" s="249"/>
      <c r="I42" s="249"/>
      <c r="J42" s="268">
        <f>SUM(J19-J41)</f>
        <v>0</v>
      </c>
      <c r="K42" s="394" t="s">
        <v>242</v>
      </c>
      <c r="L42" s="394"/>
      <c r="M42" s="394"/>
    </row>
    <row r="43" spans="1:13" ht="14.45" customHeight="1" thickTop="1" x14ac:dyDescent="0.2">
      <c r="A43" s="221"/>
      <c r="B43" s="221"/>
      <c r="C43" s="221"/>
      <c r="D43" s="221"/>
      <c r="E43" s="221"/>
      <c r="F43" s="221"/>
      <c r="G43" s="221"/>
      <c r="H43" s="249"/>
      <c r="I43" s="249"/>
      <c r="J43" s="269"/>
      <c r="K43" s="394"/>
      <c r="L43" s="394"/>
      <c r="M43" s="394"/>
    </row>
    <row r="44" spans="1:13" ht="14.45" customHeight="1" x14ac:dyDescent="0.2">
      <c r="A44" s="510" t="s">
        <v>332</v>
      </c>
      <c r="B44" s="510"/>
      <c r="C44" s="510"/>
      <c r="D44" s="510"/>
      <c r="E44" s="510"/>
      <c r="F44" s="510"/>
      <c r="G44" s="510"/>
      <c r="H44" s="510"/>
      <c r="I44" s="510"/>
      <c r="J44" s="510"/>
      <c r="K44" s="394"/>
      <c r="L44" s="394"/>
      <c r="M44" s="394"/>
    </row>
    <row r="45" spans="1:13" ht="14.45" customHeight="1" x14ac:dyDescent="0.2">
      <c r="A45" s="224"/>
      <c r="B45" s="224"/>
      <c r="C45" s="224"/>
      <c r="D45" s="224"/>
      <c r="E45" s="224"/>
      <c r="F45" s="221"/>
      <c r="G45" s="221"/>
      <c r="H45" s="249"/>
      <c r="I45" s="249"/>
      <c r="J45" s="249"/>
      <c r="K45" s="394"/>
      <c r="L45" s="394"/>
      <c r="M45" s="394"/>
    </row>
    <row r="46" spans="1:13" ht="14.45" customHeight="1" x14ac:dyDescent="0.2">
      <c r="A46" s="224" t="s">
        <v>333</v>
      </c>
      <c r="B46" s="224"/>
      <c r="C46" s="343" t="s">
        <v>416</v>
      </c>
      <c r="D46" s="224" t="s">
        <v>334</v>
      </c>
      <c r="E46" s="224"/>
      <c r="F46" s="511">
        <f>SEPTEMBER!$O$202</f>
        <v>0</v>
      </c>
      <c r="G46" s="512"/>
      <c r="H46" s="249"/>
      <c r="I46" s="249"/>
      <c r="J46" s="249"/>
      <c r="K46" s="394"/>
      <c r="L46" s="394"/>
      <c r="M46" s="394"/>
    </row>
    <row r="47" spans="1:13" ht="14.45" customHeight="1" x14ac:dyDescent="0.2">
      <c r="A47" s="224" t="s">
        <v>335</v>
      </c>
      <c r="B47" s="224"/>
      <c r="C47" s="224"/>
      <c r="D47" s="224"/>
      <c r="E47" s="224"/>
      <c r="F47" s="513">
        <f>SEPTEMBER!O203</f>
        <v>0</v>
      </c>
      <c r="G47" s="514"/>
      <c r="H47" s="249"/>
      <c r="I47" s="249"/>
      <c r="J47" s="249"/>
      <c r="K47" s="394"/>
      <c r="L47" s="394"/>
      <c r="M47" s="394"/>
    </row>
    <row r="48" spans="1:13" ht="14.45" customHeight="1" x14ac:dyDescent="0.2">
      <c r="A48" s="224" t="s">
        <v>336</v>
      </c>
      <c r="B48" s="224"/>
      <c r="C48" s="224"/>
      <c r="D48" s="224"/>
      <c r="E48" s="224"/>
      <c r="F48" s="515">
        <f>SUM(F46:F47)</f>
        <v>0</v>
      </c>
      <c r="G48" s="516"/>
      <c r="H48" s="249"/>
      <c r="I48" s="249"/>
      <c r="J48" s="249"/>
      <c r="K48" s="394"/>
      <c r="L48" s="394"/>
      <c r="M48" s="394"/>
    </row>
    <row r="49" spans="1:13" ht="14.45" customHeight="1" x14ac:dyDescent="0.2">
      <c r="A49" s="224" t="s">
        <v>400</v>
      </c>
      <c r="B49" s="224"/>
      <c r="C49" s="224"/>
      <c r="D49" s="224"/>
      <c r="E49" s="224"/>
      <c r="F49" s="517">
        <f>SEPTEMBER!$O$204</f>
        <v>0</v>
      </c>
      <c r="G49" s="518"/>
      <c r="H49" s="249"/>
      <c r="I49" s="249"/>
      <c r="J49" s="249"/>
      <c r="K49" s="394"/>
      <c r="L49" s="394"/>
      <c r="M49" s="394"/>
    </row>
    <row r="50" spans="1:13" ht="14.45" customHeight="1" x14ac:dyDescent="0.2">
      <c r="A50" s="224"/>
      <c r="B50" s="224"/>
      <c r="C50" s="224"/>
      <c r="D50" s="224" t="s">
        <v>337</v>
      </c>
      <c r="E50" s="224"/>
      <c r="F50" s="228"/>
      <c r="G50" s="228"/>
      <c r="H50" s="521">
        <f>SUM(F48)-SUM(F49)</f>
        <v>0</v>
      </c>
      <c r="I50" s="522"/>
      <c r="J50" s="523"/>
      <c r="K50" s="394"/>
      <c r="L50" s="394"/>
      <c r="M50" s="394"/>
    </row>
    <row r="51" spans="1:13" ht="14.45" customHeight="1" x14ac:dyDescent="0.2">
      <c r="A51" s="224"/>
      <c r="B51" s="224"/>
      <c r="C51" s="224"/>
      <c r="D51" s="224" t="s">
        <v>338</v>
      </c>
      <c r="E51" s="224"/>
      <c r="F51" s="221"/>
      <c r="G51" s="221"/>
      <c r="H51" s="524">
        <f>SEPTEMBER!$U$200</f>
        <v>0</v>
      </c>
      <c r="I51" s="525"/>
      <c r="J51" s="526"/>
      <c r="K51" s="394"/>
      <c r="L51" s="394"/>
      <c r="M51" s="394"/>
    </row>
    <row r="52" spans="1:13" ht="14.45" customHeight="1" x14ac:dyDescent="0.2">
      <c r="A52" s="224"/>
      <c r="B52" s="224"/>
      <c r="C52" s="224"/>
      <c r="D52" s="224" t="s">
        <v>339</v>
      </c>
      <c r="E52" s="224"/>
      <c r="F52" s="221"/>
      <c r="G52" s="221"/>
      <c r="H52" s="524">
        <f>SEPTEMBER!$U$210+SEPTEMBER!$U$220+SEPTEMBER!$U$230+SEPTEMBER!$Z$200+SEPTEMBER!$Z$210+SEPTEMBER!$Z$220+SEPTEMBER!$Z$230</f>
        <v>0</v>
      </c>
      <c r="I52" s="525"/>
      <c r="J52" s="526"/>
      <c r="K52" s="394"/>
      <c r="L52" s="394"/>
      <c r="M52" s="394"/>
    </row>
    <row r="53" spans="1:13" ht="14.45" customHeight="1" x14ac:dyDescent="0.2">
      <c r="A53" s="224"/>
      <c r="B53" s="224"/>
      <c r="C53" s="224"/>
      <c r="D53" s="226" t="s">
        <v>340</v>
      </c>
      <c r="E53" s="224"/>
      <c r="F53" s="221"/>
      <c r="G53" s="221"/>
      <c r="H53" s="527">
        <f>SUM(H50:J52)</f>
        <v>0</v>
      </c>
      <c r="I53" s="528"/>
      <c r="J53" s="529"/>
      <c r="K53" s="394"/>
      <c r="L53" s="394"/>
      <c r="M53" s="394"/>
    </row>
    <row r="54" spans="1:13" ht="14.45" customHeight="1" x14ac:dyDescent="0.2">
      <c r="A54" s="229"/>
      <c r="B54" s="230" t="s">
        <v>490</v>
      </c>
      <c r="C54" s="229"/>
      <c r="D54" s="229"/>
      <c r="E54" s="229"/>
      <c r="F54" s="229"/>
      <c r="G54" s="229"/>
      <c r="H54" s="519" t="s">
        <v>341</v>
      </c>
      <c r="I54" s="519"/>
      <c r="J54" s="519"/>
      <c r="K54" s="394"/>
      <c r="L54" s="394"/>
      <c r="M54" s="394"/>
    </row>
    <row r="55" spans="1:13" ht="14.45" customHeight="1" x14ac:dyDescent="0.2">
      <c r="A55" s="510" t="s">
        <v>342</v>
      </c>
      <c r="B55" s="510"/>
      <c r="C55" s="510"/>
      <c r="D55" s="510"/>
      <c r="E55" s="510"/>
      <c r="F55" s="510"/>
      <c r="G55" s="510"/>
      <c r="H55" s="510"/>
      <c r="I55" s="510"/>
      <c r="J55" s="510"/>
      <c r="K55" s="394"/>
      <c r="L55" s="394"/>
      <c r="M55" s="394"/>
    </row>
    <row r="56" spans="1:13" ht="14.45" customHeight="1" x14ac:dyDescent="0.2">
      <c r="A56" s="231"/>
      <c r="B56" s="231"/>
      <c r="C56" s="231"/>
      <c r="D56" s="231"/>
      <c r="E56" s="231"/>
      <c r="F56" s="231"/>
      <c r="G56" s="231"/>
      <c r="H56" s="270"/>
      <c r="I56" s="270"/>
      <c r="J56" s="270"/>
      <c r="K56" s="394"/>
      <c r="L56" s="394"/>
      <c r="M56" s="394"/>
    </row>
    <row r="57" spans="1:13" ht="14.45" customHeight="1" x14ac:dyDescent="0.2">
      <c r="A57" s="232"/>
      <c r="B57" s="232"/>
      <c r="C57" s="232"/>
      <c r="D57" s="232"/>
      <c r="E57" s="232"/>
      <c r="F57" s="232"/>
      <c r="G57" s="232"/>
      <c r="H57" s="271"/>
      <c r="I57" s="271"/>
      <c r="J57" s="271"/>
      <c r="K57" s="394"/>
      <c r="L57" s="394"/>
      <c r="M57" s="394"/>
    </row>
    <row r="58" spans="1:13" ht="14.45" customHeight="1" x14ac:dyDescent="0.2">
      <c r="A58" s="232"/>
      <c r="B58" s="232"/>
      <c r="C58" s="232"/>
      <c r="D58" s="232"/>
      <c r="E58" s="232"/>
      <c r="F58" s="232"/>
      <c r="G58" s="232"/>
      <c r="H58" s="271"/>
      <c r="I58" s="271"/>
      <c r="J58" s="271"/>
      <c r="K58" s="394"/>
      <c r="L58" s="394"/>
      <c r="M58" s="394"/>
    </row>
    <row r="59" spans="1:13" ht="14.45" customHeight="1" x14ac:dyDescent="0.2">
      <c r="A59" s="231"/>
      <c r="B59" s="232"/>
      <c r="C59" s="232"/>
      <c r="D59" s="232"/>
      <c r="E59" s="232"/>
      <c r="F59" s="232"/>
      <c r="G59" s="232"/>
      <c r="H59" s="271"/>
      <c r="I59" s="271"/>
      <c r="J59" s="271"/>
      <c r="K59" s="394"/>
      <c r="L59" s="394"/>
      <c r="M59" s="394"/>
    </row>
    <row r="60" spans="1:13" ht="14.45" customHeight="1" thickBot="1" x14ac:dyDescent="0.25">
      <c r="A60" s="233"/>
      <c r="B60" s="233"/>
      <c r="C60" s="233"/>
      <c r="D60" s="233"/>
      <c r="E60" s="233"/>
      <c r="F60" s="233"/>
      <c r="G60" s="233"/>
      <c r="H60" s="272"/>
      <c r="I60" s="272"/>
      <c r="J60" s="272"/>
      <c r="K60" s="394"/>
      <c r="L60" s="394"/>
      <c r="M60" s="394"/>
    </row>
    <row r="61" spans="1:13" ht="14.45" customHeight="1" x14ac:dyDescent="0.2">
      <c r="A61" s="520" t="s">
        <v>343</v>
      </c>
      <c r="B61" s="520"/>
      <c r="C61" s="520"/>
      <c r="D61" s="520"/>
      <c r="E61" s="520"/>
      <c r="F61" s="520"/>
      <c r="G61" s="520"/>
      <c r="H61" s="520"/>
      <c r="I61" s="520"/>
      <c r="J61" s="520"/>
      <c r="K61" s="394"/>
      <c r="L61" s="394"/>
      <c r="M61" s="394"/>
    </row>
    <row r="62" spans="1:13" ht="14.45" customHeight="1" x14ac:dyDescent="0.2">
      <c r="A62" s="224"/>
      <c r="B62" s="224"/>
      <c r="C62" s="224"/>
      <c r="D62" s="224"/>
      <c r="E62" s="224"/>
      <c r="F62" s="224"/>
      <c r="G62" s="224"/>
      <c r="H62" s="251"/>
      <c r="I62" s="251"/>
      <c r="J62" s="251"/>
      <c r="K62" s="394"/>
      <c r="L62" s="394"/>
      <c r="M62" s="394"/>
    </row>
    <row r="63" spans="1:13" ht="14.45" customHeight="1" x14ac:dyDescent="0.2">
      <c r="A63" s="509"/>
      <c r="B63" s="509"/>
      <c r="C63" s="509"/>
      <c r="D63" s="234" t="s">
        <v>344</v>
      </c>
      <c r="E63" s="224"/>
      <c r="F63" s="224"/>
      <c r="G63" s="509"/>
      <c r="H63" s="509"/>
      <c r="I63" s="509"/>
      <c r="J63" s="273" t="s">
        <v>344</v>
      </c>
      <c r="K63" s="394"/>
      <c r="L63" s="394"/>
      <c r="M63" s="394"/>
    </row>
    <row r="64" spans="1:13" ht="14.45" customHeight="1" x14ac:dyDescent="0.2">
      <c r="A64" s="224"/>
      <c r="B64" s="224"/>
      <c r="C64" s="224"/>
      <c r="D64" s="224"/>
      <c r="E64" s="224"/>
      <c r="F64" s="224"/>
      <c r="G64" s="224"/>
      <c r="H64" s="251"/>
      <c r="I64" s="251"/>
      <c r="J64" s="251"/>
      <c r="K64" s="394"/>
      <c r="L64" s="394"/>
      <c r="M64" s="394"/>
    </row>
    <row r="65" spans="1:13" ht="14.45" customHeight="1" x14ac:dyDescent="0.2">
      <c r="A65" s="509"/>
      <c r="B65" s="509"/>
      <c r="C65" s="509"/>
      <c r="D65" s="234" t="s">
        <v>19</v>
      </c>
      <c r="E65" s="224"/>
      <c r="F65" s="224"/>
      <c r="G65" s="509"/>
      <c r="H65" s="509"/>
      <c r="I65" s="509"/>
      <c r="J65" s="273" t="s">
        <v>344</v>
      </c>
      <c r="K65" s="394"/>
      <c r="L65" s="394"/>
      <c r="M65" s="394"/>
    </row>
    <row r="66" spans="1:13" ht="14.45" customHeight="1" thickBot="1" x14ac:dyDescent="0.25">
      <c r="A66" s="235"/>
      <c r="B66" s="235"/>
      <c r="C66" s="235"/>
      <c r="D66" s="235"/>
      <c r="E66" s="235"/>
      <c r="F66" s="235"/>
      <c r="G66" s="235"/>
      <c r="H66" s="274"/>
      <c r="I66" s="274"/>
      <c r="J66" s="274"/>
      <c r="K66" s="394"/>
      <c r="L66" s="394"/>
      <c r="M66" s="394"/>
    </row>
    <row r="67" spans="1:13" ht="14.45" customHeight="1" x14ac:dyDescent="0.2">
      <c r="A67" s="224"/>
      <c r="B67" s="224"/>
      <c r="C67" s="224"/>
      <c r="D67" s="224"/>
      <c r="E67" s="224"/>
      <c r="F67" s="224"/>
      <c r="G67" s="224"/>
      <c r="H67" s="251"/>
      <c r="I67" s="251"/>
      <c r="J67" s="275" t="s">
        <v>345</v>
      </c>
      <c r="K67" s="394"/>
      <c r="L67" s="394"/>
      <c r="M67" s="394"/>
    </row>
    <row r="68" spans="1:13" ht="14.45" customHeight="1" x14ac:dyDescent="0.2">
      <c r="A68" s="226"/>
      <c r="B68" s="224"/>
      <c r="C68" s="224"/>
      <c r="D68" s="224"/>
      <c r="E68" s="224"/>
      <c r="F68" s="224"/>
      <c r="G68" s="224"/>
      <c r="H68" s="251"/>
      <c r="I68" s="251"/>
      <c r="J68" s="251"/>
      <c r="K68" s="394"/>
      <c r="L68" s="394"/>
      <c r="M68" s="394"/>
    </row>
    <row r="69" spans="1:13" ht="14.45" customHeight="1" x14ac:dyDescent="0.2">
      <c r="A69" s="226" t="s">
        <v>346</v>
      </c>
      <c r="B69" s="224"/>
      <c r="C69" s="224"/>
      <c r="D69" s="224"/>
      <c r="E69" s="224"/>
      <c r="F69" s="224"/>
      <c r="G69" s="224"/>
      <c r="H69" s="251"/>
      <c r="I69" s="251"/>
      <c r="J69" s="251"/>
      <c r="K69" s="394"/>
      <c r="L69" s="394"/>
      <c r="M69" s="394"/>
    </row>
    <row r="70" spans="1:13" ht="14.45" customHeight="1" x14ac:dyDescent="0.2">
      <c r="A70" s="226" t="s">
        <v>347</v>
      </c>
      <c r="B70" s="226"/>
      <c r="C70" s="226"/>
      <c r="D70" s="226"/>
      <c r="E70" s="226"/>
      <c r="F70" s="226"/>
      <c r="G70" s="224"/>
      <c r="H70" s="251"/>
      <c r="I70" s="251"/>
      <c r="J70" s="251"/>
      <c r="K70" s="394"/>
      <c r="L70" s="394"/>
      <c r="M70" s="394"/>
    </row>
  </sheetData>
  <sheetProtection algorithmName="SHA-512" hashValue="vJe7C1SbcRpKDjbUeFE+gphT9fSziTIPNthmlKVbq74vG5tD3es3tsH1MY7GJN0RkbuBzS9S66EH7QYZk8FTzA==" saltValue="qeIKUbhTVxnWFoT2Sxlr+Q==" spinCount="100000" sheet="1" objects="1" scenarios="1" formatColumns="0" formatRows="0"/>
  <mergeCells count="21">
    <mergeCell ref="A63:C63"/>
    <mergeCell ref="G63:I63"/>
    <mergeCell ref="G65:I65"/>
    <mergeCell ref="A65:C65"/>
    <mergeCell ref="H51:J51"/>
    <mergeCell ref="A61:J6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H52:J52"/>
    <mergeCell ref="H53:J53"/>
    <mergeCell ref="H54:J54"/>
    <mergeCell ref="A55:J55"/>
  </mergeCells>
  <printOptions horizontalCentered="1"/>
  <pageMargins left="0.25" right="0.25" top="0" bottom="0" header="0.5" footer="0.5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OCTOBER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89">
        <f t="shared" si="0"/>
        <v>0</v>
      </c>
      <c r="P7" s="289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SEPTEMBER!G10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173</v>
      </c>
      <c r="D11" s="147" t="s">
        <v>243</v>
      </c>
      <c r="E11" s="45">
        <f>SEPTEMBER!E11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OCTOBER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OCTOBER</v>
      </c>
      <c r="H21" s="15" t="s">
        <v>58</v>
      </c>
      <c r="I21" s="16"/>
      <c r="J21" s="322">
        <f>SEPTEMBER!E2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OCTOBER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OCTOBER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OCTOBER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OCTOBER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OCTOBER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OCTOBER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OCTOBER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OCTOBER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OCTOBER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124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173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SEPTEMBER!U193</f>
        <v>0</v>
      </c>
      <c r="V193" s="501"/>
      <c r="W193" s="502"/>
      <c r="X193" s="118"/>
      <c r="Y193" s="127" t="s">
        <v>244</v>
      </c>
      <c r="Z193" s="501">
        <f>SEPTEMBER!Z193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174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SEPTEMBER!U194</f>
        <v>0</v>
      </c>
      <c r="V194" s="501"/>
      <c r="W194" s="502"/>
      <c r="X194" s="118"/>
      <c r="Y194" s="127" t="s">
        <v>212</v>
      </c>
      <c r="Z194" s="501">
        <f>SEPTEMBER!Z194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SEPTEMBER!U195</f>
        <v>0</v>
      </c>
      <c r="V195" s="501"/>
      <c r="W195" s="502"/>
      <c r="X195" s="118"/>
      <c r="Y195" s="127" t="s">
        <v>260</v>
      </c>
      <c r="Z195" s="501">
        <f>SEPTEMBER!Z195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SEPTEMBER!U200</f>
        <v>0</v>
      </c>
      <c r="V196" s="493"/>
      <c r="W196" s="126"/>
      <c r="X196" s="118"/>
      <c r="Y196" s="127" t="s">
        <v>213</v>
      </c>
      <c r="Z196" s="493">
        <f>SEPTEMBER!Z200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175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232</v>
      </c>
      <c r="U200" s="493">
        <f>U196+U197+U198-U199</f>
        <v>0</v>
      </c>
      <c r="V200" s="493"/>
      <c r="W200" s="126"/>
      <c r="X200" s="118"/>
      <c r="Y200" s="127" t="s">
        <v>232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176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SEPTEMBER!U203</f>
        <v>0</v>
      </c>
      <c r="V203" s="501"/>
      <c r="W203" s="502"/>
      <c r="X203" s="118"/>
      <c r="Y203" s="127" t="s">
        <v>245</v>
      </c>
      <c r="Z203" s="501">
        <f>SEPTEMBER!Z203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SEPTEMBER!U204</f>
        <v>0</v>
      </c>
      <c r="V204" s="501"/>
      <c r="W204" s="502"/>
      <c r="X204" s="118"/>
      <c r="Y204" s="127" t="s">
        <v>212</v>
      </c>
      <c r="Z204" s="501">
        <f>SEPTEMBER!Z204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SEPTEMBER!U205</f>
        <v>0</v>
      </c>
      <c r="V205" s="501"/>
      <c r="W205" s="502"/>
      <c r="X205" s="118"/>
      <c r="Y205" s="127" t="s">
        <v>260</v>
      </c>
      <c r="Z205" s="501">
        <f>SEPTEMBER!Z205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388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SEPTEMBER!U210</f>
        <v>0</v>
      </c>
      <c r="V206" s="493"/>
      <c r="W206" s="126"/>
      <c r="X206" s="118"/>
      <c r="Y206" s="127" t="s">
        <v>213</v>
      </c>
      <c r="Z206" s="493">
        <f>SEPTEMBER!Z210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10/31</v>
      </c>
      <c r="U210" s="493">
        <f>U206+U207+U208-U209</f>
        <v>0</v>
      </c>
      <c r="V210" s="493"/>
      <c r="W210" s="126"/>
      <c r="X210" s="118"/>
      <c r="Y210" s="127" t="str">
        <f>Y200</f>
        <v>AS OF 10/31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SEPTEMBER!U213</f>
        <v>0</v>
      </c>
      <c r="V213" s="501"/>
      <c r="W213" s="502"/>
      <c r="X213" s="118"/>
      <c r="Y213" s="127" t="s">
        <v>246</v>
      </c>
      <c r="Z213" s="501">
        <f>SEPTEMBER!Z213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SEPTEMBER!U214</f>
        <v>0</v>
      </c>
      <c r="V214" s="501"/>
      <c r="W214" s="502"/>
      <c r="X214" s="118"/>
      <c r="Y214" s="127" t="s">
        <v>212</v>
      </c>
      <c r="Z214" s="501">
        <f>SEPTEMBER!Z214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SEPTEMBER!U215</f>
        <v>0</v>
      </c>
      <c r="V215" s="501"/>
      <c r="W215" s="502"/>
      <c r="X215" s="118"/>
      <c r="Y215" s="127" t="s">
        <v>260</v>
      </c>
      <c r="Z215" s="501">
        <f>SEPTEMBER!Z215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SEPTEMBER!U220</f>
        <v>0</v>
      </c>
      <c r="V216" s="493"/>
      <c r="W216" s="126"/>
      <c r="X216" s="118"/>
      <c r="Y216" s="127" t="s">
        <v>213</v>
      </c>
      <c r="Z216" s="493">
        <f>SEPTEMBER!Z220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10/31</v>
      </c>
      <c r="U220" s="493">
        <f>U216+U217+U218-U219</f>
        <v>0</v>
      </c>
      <c r="V220" s="493"/>
      <c r="W220" s="126"/>
      <c r="X220" s="118"/>
      <c r="Y220" s="127" t="str">
        <f>Y210</f>
        <v>AS OF 10/31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SEPTEMBER!U223</f>
        <v>0</v>
      </c>
      <c r="V223" s="501"/>
      <c r="W223" s="502"/>
      <c r="X223" s="118"/>
      <c r="Y223" s="127" t="s">
        <v>247</v>
      </c>
      <c r="Z223" s="501">
        <f>SEPTEMBER!Z223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SEPTEMBER!U224</f>
        <v>0</v>
      </c>
      <c r="V224" s="501"/>
      <c r="W224" s="502"/>
      <c r="X224" s="118"/>
      <c r="Y224" s="127" t="s">
        <v>212</v>
      </c>
      <c r="Z224" s="501">
        <f>SEPTEMBER!Z224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SEPTEMBER!U225</f>
        <v>0</v>
      </c>
      <c r="V225" s="501"/>
      <c r="W225" s="502"/>
      <c r="X225" s="118"/>
      <c r="Y225" s="127" t="s">
        <v>260</v>
      </c>
      <c r="Z225" s="501">
        <f>SEPTEMBER!Z225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SEPTEMBER!U230</f>
        <v>0</v>
      </c>
      <c r="V226" s="493"/>
      <c r="W226" s="126"/>
      <c r="X226" s="118"/>
      <c r="Y226" s="127" t="s">
        <v>213</v>
      </c>
      <c r="Z226" s="493">
        <f>SEPTEMBER!Z230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10/31</v>
      </c>
      <c r="U230" s="493">
        <f>U226+U227+U228-U229</f>
        <v>0</v>
      </c>
      <c r="V230" s="493"/>
      <c r="W230" s="126"/>
      <c r="X230" s="118"/>
      <c r="Y230" s="127" t="str">
        <f>Y220</f>
        <v>AS OF 10/31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s="128" customFormat="1" ht="12.75" customHeight="1" x14ac:dyDescent="0.2">
      <c r="F238" s="65"/>
      <c r="G238" s="65"/>
      <c r="H238" s="65"/>
    </row>
    <row r="239" spans="1:37" s="128" customFormat="1" ht="12.75" customHeight="1" x14ac:dyDescent="0.2">
      <c r="F239" s="65"/>
      <c r="G239" s="65"/>
      <c r="H239" s="65"/>
    </row>
    <row r="240" spans="1:37" ht="12.75" customHeight="1" x14ac:dyDescent="0.2">
      <c r="B240" s="128"/>
      <c r="C240" s="128"/>
      <c r="D240" s="128"/>
      <c r="E240" s="128"/>
    </row>
    <row r="242" spans="9:10" ht="12.75" customHeight="1" x14ac:dyDescent="0.2">
      <c r="I242" s="367"/>
      <c r="J242" s="367"/>
    </row>
  </sheetData>
  <sheetProtection algorithmName="SHA-512" hashValue="MSKBwaN7Da0CwQ5/T/vKjjoeppyrr6NS85UKp7dw/Q8yxDv3TkD1LsFHIgxkDvZ3lq5agu9iw9z5WnOCCk4Ecw==" saltValue="s5HMDGAXw3sxMrvJVaf+1A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319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SepRpt!J39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SUM(OCTOBER!$B$7)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SUM(OCTOBER!$C$7)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SUM(OCTOBER!$D$7)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SUM(OCTOBER!$E$7)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SUM(OCTOBER!$F$7)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SUM(OCTOBER!$L$7:$O$7)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SUM(OCTOBER!$Q$7:$R$7)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SUM(OCTOBER!$P$7)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SUM(OCTOBER!$U$7)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SUM(OCTOBER!$V$7)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SUM(OCTOBER!$W$7:$X$7)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SUM(OCTOBER!$Y$7)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SUM(OCTOBER!$Z$7)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SUM(OCTOBER!$AA$7)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SUM(OCTOBER!$AB$7)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SUM(OCTOBER!$AC$7)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SUM(OCTOBER!$AD$7)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SUM(OCTOBER!$AE$7)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SUM(OCTOBER!$AF$7)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SUM(OCTOBER!$AG$7)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SUM(OCTOBER!$AH$7)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SUM(OCTOBER!$AJ$7)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SUM(OCTOBER!$AK$7)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jM3uGgf0K6RWuEx1dIZ/7j41iau3E+K8QGCXIRDrVyNVb0aifli4Ag+NvklUQtadwYPrQcuDR+S8EUnvGSud1g==" saltValue="l0ly8F/yG9WruTeIppj56A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NOVEMBER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OCTOBER!G10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2" t="s">
        <v>437</v>
      </c>
      <c r="D11" s="147" t="s">
        <v>243</v>
      </c>
      <c r="E11" s="45">
        <f>OCTOBER!E11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NOVEMBER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2" t="str">
        <f>$C$11</f>
        <v>NOVEMBER</v>
      </c>
      <c r="H21" s="15" t="s">
        <v>58</v>
      </c>
      <c r="I21" s="16"/>
      <c r="J21" s="322">
        <f>OCTOBER!E2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23" customFormat="1" ht="12.75" customHeight="1" thickBot="1" x14ac:dyDescent="0.25">
      <c r="A53" s="1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3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NOVEMBER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NOVEMBER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2" t="str">
        <f>$C$11</f>
        <v>NOVEMBER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23" customFormat="1" ht="12.75" customHeight="1" thickBot="1" x14ac:dyDescent="0.25">
      <c r="A98" s="1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3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NOVEMBER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NOVEMBER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2" t="str">
        <f>$C$11</f>
        <v>NOVEMBER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23" customFormat="1" ht="12.75" customHeight="1" thickBot="1" x14ac:dyDescent="0.25">
      <c r="A143" s="1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3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NOVEMBER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NOVEMBER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2" t="str">
        <f>$C$11</f>
        <v>NOVEMBER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23" customFormat="1" ht="12.75" customHeight="1" thickBot="1" x14ac:dyDescent="0.25">
      <c r="A188" s="1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3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125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272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OCTOBER!U193</f>
        <v>0</v>
      </c>
      <c r="V193" s="501"/>
      <c r="W193" s="502"/>
      <c r="X193" s="118"/>
      <c r="Y193" s="127" t="s">
        <v>244</v>
      </c>
      <c r="Z193" s="501">
        <f>OCTOBER!Z193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177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OCTOBER!U194</f>
        <v>0</v>
      </c>
      <c r="V194" s="501"/>
      <c r="W194" s="502"/>
      <c r="X194" s="118"/>
      <c r="Y194" s="127" t="s">
        <v>212</v>
      </c>
      <c r="Z194" s="501">
        <f>OCTOBER!Z194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OCTOBER!U195</f>
        <v>0</v>
      </c>
      <c r="V195" s="501"/>
      <c r="W195" s="502"/>
      <c r="X195" s="118"/>
      <c r="Y195" s="127" t="s">
        <v>260</v>
      </c>
      <c r="Z195" s="501">
        <f>OCTOBER!Z195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OCTOBER!U200</f>
        <v>0</v>
      </c>
      <c r="V196" s="493"/>
      <c r="W196" s="126"/>
      <c r="X196" s="118"/>
      <c r="Y196" s="127" t="s">
        <v>213</v>
      </c>
      <c r="Z196" s="493">
        <f>OCTOBER!Z200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178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233</v>
      </c>
      <c r="U200" s="493">
        <f>U196+U197+U198-U199</f>
        <v>0</v>
      </c>
      <c r="V200" s="493"/>
      <c r="W200" s="126"/>
      <c r="X200" s="118"/>
      <c r="Y200" s="127" t="s">
        <v>233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179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OCTOBER!U203</f>
        <v>0</v>
      </c>
      <c r="V203" s="501"/>
      <c r="W203" s="502"/>
      <c r="X203" s="118"/>
      <c r="Y203" s="127" t="s">
        <v>245</v>
      </c>
      <c r="Z203" s="501">
        <f>OCTOBER!Z203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OCTOBER!U204</f>
        <v>0</v>
      </c>
      <c r="V204" s="501"/>
      <c r="W204" s="502"/>
      <c r="X204" s="118"/>
      <c r="Y204" s="127" t="s">
        <v>212</v>
      </c>
      <c r="Z204" s="501">
        <f>OCTOBER!Z204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OCTOBER!U205</f>
        <v>0</v>
      </c>
      <c r="V205" s="501"/>
      <c r="W205" s="502"/>
      <c r="X205" s="118"/>
      <c r="Y205" s="127" t="s">
        <v>260</v>
      </c>
      <c r="Z205" s="501">
        <f>OCTOBER!Z205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389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OCTOBER!U210</f>
        <v>0</v>
      </c>
      <c r="V206" s="493"/>
      <c r="W206" s="126"/>
      <c r="X206" s="118"/>
      <c r="Y206" s="127" t="s">
        <v>213</v>
      </c>
      <c r="Z206" s="493">
        <f>OCTOBER!Z210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532"/>
      <c r="P207" s="53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11/30</v>
      </c>
      <c r="U210" s="493">
        <f>U206+U207+U208-U209</f>
        <v>0</v>
      </c>
      <c r="V210" s="493"/>
      <c r="W210" s="126"/>
      <c r="X210" s="118"/>
      <c r="Y210" s="127" t="str">
        <f>Y200</f>
        <v>AS OF 11/30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OCTOBER!U213</f>
        <v>0</v>
      </c>
      <c r="V213" s="501"/>
      <c r="W213" s="502"/>
      <c r="X213" s="118"/>
      <c r="Y213" s="127" t="s">
        <v>246</v>
      </c>
      <c r="Z213" s="501">
        <f>OCTOBER!Z213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OCTOBER!U214</f>
        <v>0</v>
      </c>
      <c r="V214" s="501"/>
      <c r="W214" s="502"/>
      <c r="X214" s="118"/>
      <c r="Y214" s="127" t="s">
        <v>212</v>
      </c>
      <c r="Z214" s="501">
        <f>OCTOBER!Z214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OCTOBER!U215</f>
        <v>0</v>
      </c>
      <c r="V215" s="501"/>
      <c r="W215" s="502"/>
      <c r="X215" s="118"/>
      <c r="Y215" s="127" t="s">
        <v>260</v>
      </c>
      <c r="Z215" s="501">
        <f>OCTOBER!Z215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OCTOBER!U220</f>
        <v>0</v>
      </c>
      <c r="V216" s="493"/>
      <c r="W216" s="126"/>
      <c r="X216" s="118"/>
      <c r="Y216" s="127" t="s">
        <v>213</v>
      </c>
      <c r="Z216" s="493">
        <f>OCTOBER!Z220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11/30</v>
      </c>
      <c r="U220" s="493">
        <f>U216+U217+U218-U219</f>
        <v>0</v>
      </c>
      <c r="V220" s="493"/>
      <c r="W220" s="126"/>
      <c r="X220" s="118"/>
      <c r="Y220" s="127" t="str">
        <f>Y210</f>
        <v>AS OF 11/30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OCTOBER!U223</f>
        <v>0</v>
      </c>
      <c r="V223" s="501"/>
      <c r="W223" s="502"/>
      <c r="X223" s="118"/>
      <c r="Y223" s="127" t="s">
        <v>247</v>
      </c>
      <c r="Z223" s="501">
        <f>OCTOBER!Z223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OCTOBER!U224</f>
        <v>0</v>
      </c>
      <c r="V224" s="501"/>
      <c r="W224" s="502"/>
      <c r="X224" s="118"/>
      <c r="Y224" s="127" t="s">
        <v>212</v>
      </c>
      <c r="Z224" s="501">
        <f>OCTOBER!Z224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OCTOBER!U225</f>
        <v>0</v>
      </c>
      <c r="V225" s="501"/>
      <c r="W225" s="502"/>
      <c r="X225" s="118"/>
      <c r="Y225" s="127" t="s">
        <v>260</v>
      </c>
      <c r="Z225" s="501">
        <f>OCTOBER!Z225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OCTOBER!U230</f>
        <v>0</v>
      </c>
      <c r="V226" s="493"/>
      <c r="W226" s="126"/>
      <c r="X226" s="118"/>
      <c r="Y226" s="127" t="s">
        <v>213</v>
      </c>
      <c r="Z226" s="493">
        <f>OCTOBER!Z230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11/30</v>
      </c>
      <c r="U230" s="493">
        <f>U226+U227+U228-U229</f>
        <v>0</v>
      </c>
      <c r="V230" s="493"/>
      <c r="W230" s="126"/>
      <c r="X230" s="118"/>
      <c r="Y230" s="127" t="str">
        <f>Y220</f>
        <v>AS OF 11/30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ht="12.75" customHeight="1" x14ac:dyDescent="0.2">
      <c r="A237" s="128"/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w2Cm3mt8KWe2ox0p52oZWUnEELgjSmOemt5Ojka0xGmWEQIKRDKwuOBDxebF12AhyPvfG06DhIxpihNlUYQZFA==" saltValue="wGByuk6/xMcIcP1diwccEg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320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OctRpt!J39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SUM(NOVEMBER!$B$7)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SUM(NOVEMBER!$C$7)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SUM(NOVEMBER!$D$7)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SUM(NOVEMBER!$E$7)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SUM(NOVEMBER!$F$7)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SUM(NOVEMBER!$L$7:$O$7)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SUM(NOVEMBER!$Q$7:$R$7)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SUM(NOVEMBER!$P$7)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SUM(NOVEMBER!$U$7)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SUM(NOVEMBER!$V$7)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SUM(NOVEMBER!$W$7:$X$7)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SUM(NOVEMBER!$Y$7)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SUM(NOVEMBER!$Z$7)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SUM(NOVEMBER!$AA$7)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SUM(NOVEMBER!$AB$7)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SUM(NOVEMBER!$AC$7)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SUM(NOVEMBER!$AD$7)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SUM(NOVEMBER!$AE$7)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SUM(NOVEMBER!$AF$7)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SUM(NOVEMBER!$AG$7)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SUM(NOVEMBER!$AH$7)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SUM(NOVEMBER!$AJ$7)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SUM(NOVEMBER!$AK$7)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q2RI6xkeJOV7V9OOGKYK8GuQ0I2T+v5rr/sZyRP7mYCGuUSCTDeIveeb/ybto/1VM/YNRkzev0LfIZOVAwipqQ==" saltValue="g5GVGQ3IvuEy0WenMKvCvA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DECEMBER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NOVEMBER!G10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180</v>
      </c>
      <c r="D11" s="147" t="s">
        <v>243</v>
      </c>
      <c r="E11" s="45">
        <f>NOVEMBER!E11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DECEMBER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3" t="str">
        <f>$C$11</f>
        <v>DECEMBER</v>
      </c>
      <c r="H21" s="52" t="s">
        <v>58</v>
      </c>
      <c r="I21" s="53"/>
      <c r="J21" s="322">
        <f>NOVEMBER!E2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23" customFormat="1" ht="12.75" customHeight="1" thickBot="1" x14ac:dyDescent="0.25">
      <c r="A53" s="1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3"/>
      <c r="T53" s="1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3"/>
    </row>
    <row r="54" spans="1:38" ht="12.75" customHeight="1" thickTop="1" x14ac:dyDescent="0.2">
      <c r="A54" s="41"/>
      <c r="B54" s="56"/>
      <c r="C54" s="56"/>
      <c r="D54" s="56"/>
      <c r="E54" s="56"/>
      <c r="F54" s="56"/>
      <c r="G54" s="57"/>
      <c r="H54" s="56"/>
      <c r="I54" s="57"/>
      <c r="J54" s="56"/>
      <c r="K54" s="56"/>
      <c r="L54" s="56"/>
      <c r="M54" s="56"/>
      <c r="N54" s="56"/>
      <c r="O54" s="56"/>
      <c r="P54" s="56"/>
      <c r="Q54" s="56"/>
      <c r="R54" s="56"/>
      <c r="S54" s="41"/>
      <c r="T54" s="41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58"/>
      <c r="V55" s="58"/>
      <c r="W55" s="58"/>
      <c r="X55" s="58"/>
      <c r="Y55" s="58"/>
      <c r="Z55" s="58"/>
      <c r="AA55" s="59" t="str">
        <f>$AA$10</f>
        <v>FINANCIAL SECRETARY'S CASH BOOK</v>
      </c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DECEMBER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DECEMBER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23" customFormat="1" ht="12.75" customHeight="1" thickTop="1" x14ac:dyDescent="0.2">
      <c r="A66" s="8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3" t="str">
        <f>$C$11</f>
        <v>DECEMBER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9"/>
      <c r="T66" s="8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9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23" customFormat="1" ht="12.75" customHeight="1" thickBot="1" x14ac:dyDescent="0.25">
      <c r="A98" s="1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3"/>
      <c r="T98" s="1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3"/>
    </row>
    <row r="99" spans="1:38" ht="12.75" customHeight="1" thickTop="1" x14ac:dyDescent="0.2">
      <c r="A99" s="41"/>
      <c r="B99" s="56"/>
      <c r="C99" s="56"/>
      <c r="D99" s="56"/>
      <c r="E99" s="56"/>
      <c r="F99" s="56"/>
      <c r="G99" s="57"/>
      <c r="H99" s="56"/>
      <c r="I99" s="57"/>
      <c r="J99" s="56"/>
      <c r="K99" s="56"/>
      <c r="L99" s="56"/>
      <c r="M99" s="56"/>
      <c r="N99" s="56"/>
      <c r="O99" s="56"/>
      <c r="P99" s="56"/>
      <c r="Q99" s="56"/>
      <c r="R99" s="56"/>
      <c r="S99" s="41"/>
      <c r="T99" s="41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58"/>
      <c r="V100" s="58"/>
      <c r="W100" s="58"/>
      <c r="X100" s="58"/>
      <c r="Y100" s="58"/>
      <c r="Z100" s="58"/>
      <c r="AA100" s="59" t="str">
        <f>$AA$10</f>
        <v>FINANCIAL SECRETARY'S CASH BOOK</v>
      </c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DECEMBER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DECEMBER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23" customFormat="1" ht="12.75" customHeight="1" thickTop="1" x14ac:dyDescent="0.2">
      <c r="A111" s="8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3" t="str">
        <f>$C$11</f>
        <v>DECEMBER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9"/>
      <c r="T111" s="8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9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23" customFormat="1" ht="12.75" customHeight="1" thickBot="1" x14ac:dyDescent="0.25">
      <c r="A143" s="1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3"/>
      <c r="T143" s="1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3"/>
    </row>
    <row r="144" spans="1:38" ht="12.75" customHeight="1" thickTop="1" x14ac:dyDescent="0.2">
      <c r="A144" s="41"/>
      <c r="B144" s="56"/>
      <c r="C144" s="56"/>
      <c r="D144" s="56"/>
      <c r="E144" s="56"/>
      <c r="F144" s="56"/>
      <c r="G144" s="57"/>
      <c r="H144" s="56"/>
      <c r="I144" s="57"/>
      <c r="J144" s="56"/>
      <c r="K144" s="56"/>
      <c r="L144" s="56"/>
      <c r="M144" s="56"/>
      <c r="N144" s="56"/>
      <c r="O144" s="56"/>
      <c r="P144" s="56"/>
      <c r="Q144" s="56"/>
      <c r="R144" s="56"/>
      <c r="S144" s="41"/>
      <c r="T144" s="41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58"/>
      <c r="V145" s="58"/>
      <c r="W145" s="58"/>
      <c r="X145" s="58"/>
      <c r="Y145" s="58"/>
      <c r="Z145" s="58"/>
      <c r="AA145" s="59" t="str">
        <f>$AA$10</f>
        <v>FINANCIAL SECRETARY'S CASH BOOK</v>
      </c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DECEMBER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DECEMBER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23" customFormat="1" ht="12.75" customHeight="1" thickTop="1" x14ac:dyDescent="0.2">
      <c r="A156" s="8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3" t="str">
        <f>$C$11</f>
        <v>DECEMBER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9"/>
      <c r="T156" s="8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9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23" customFormat="1" ht="12.75" customHeight="1" thickBot="1" x14ac:dyDescent="0.25">
      <c r="A188" s="1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3"/>
      <c r="T188" s="1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3"/>
    </row>
    <row r="189" spans="1:38" ht="12.75" customHeight="1" thickTop="1" x14ac:dyDescent="0.2">
      <c r="A189" s="41"/>
      <c r="B189" s="56"/>
      <c r="C189" s="56"/>
      <c r="D189" s="56"/>
      <c r="E189" s="56"/>
      <c r="F189" s="56"/>
      <c r="G189" s="57"/>
      <c r="H189" s="56"/>
      <c r="I189" s="57"/>
      <c r="J189" s="56"/>
      <c r="K189" s="56"/>
      <c r="L189" s="71"/>
      <c r="M189" s="71"/>
      <c r="N189" s="71"/>
      <c r="O189" s="71"/>
      <c r="P189" s="71"/>
      <c r="Q189" s="71"/>
      <c r="R189" s="71"/>
      <c r="S189" s="41"/>
      <c r="T189" s="41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41"/>
    </row>
    <row r="190" spans="1:38" s="23" customFormat="1" ht="12.75" customHeight="1" x14ac:dyDescent="0.2">
      <c r="B190" s="58"/>
      <c r="C190" s="58"/>
      <c r="D190" s="58"/>
      <c r="E190" s="58"/>
      <c r="F190" s="58"/>
      <c r="G190" s="58"/>
      <c r="H190" s="58" t="s">
        <v>126</v>
      </c>
      <c r="I190" s="58"/>
      <c r="J190" s="377">
        <f>SUM(J188-K188)</f>
        <v>0</v>
      </c>
      <c r="K190" s="58"/>
      <c r="L190" s="72"/>
      <c r="M190" s="72"/>
      <c r="N190" s="72"/>
      <c r="O190" s="72"/>
      <c r="P190" s="72"/>
      <c r="Q190" s="72"/>
      <c r="R190" s="72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7"/>
      <c r="I191" s="197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180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NOVEMBER!U193</f>
        <v>0</v>
      </c>
      <c r="V193" s="501"/>
      <c r="W193" s="502"/>
      <c r="X193" s="118"/>
      <c r="Y193" s="127" t="s">
        <v>244</v>
      </c>
      <c r="Z193" s="501">
        <f>NOVEMBER!Z193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181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NOVEMBER!U194</f>
        <v>0</v>
      </c>
      <c r="V194" s="501"/>
      <c r="W194" s="502"/>
      <c r="X194" s="118"/>
      <c r="Y194" s="127" t="s">
        <v>212</v>
      </c>
      <c r="Z194" s="501">
        <f>NOVEMBER!Z194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NOVEMBER!U195</f>
        <v>0</v>
      </c>
      <c r="V195" s="501"/>
      <c r="W195" s="502"/>
      <c r="X195" s="118"/>
      <c r="Y195" s="127" t="s">
        <v>260</v>
      </c>
      <c r="Z195" s="501">
        <f>NOVEMBER!Z195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NOVEMBER!U200</f>
        <v>0</v>
      </c>
      <c r="V196" s="493"/>
      <c r="W196" s="126"/>
      <c r="X196" s="118"/>
      <c r="Y196" s="127" t="s">
        <v>213</v>
      </c>
      <c r="Z196" s="493">
        <f>NOVEMBER!Z200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182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234</v>
      </c>
      <c r="U200" s="493">
        <f>U196+U197+U198-U199</f>
        <v>0</v>
      </c>
      <c r="V200" s="493"/>
      <c r="W200" s="126"/>
      <c r="X200" s="118"/>
      <c r="Y200" s="127" t="s">
        <v>234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183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NOVEMBER!U203</f>
        <v>0</v>
      </c>
      <c r="V203" s="501"/>
      <c r="W203" s="502"/>
      <c r="X203" s="118"/>
      <c r="Y203" s="127" t="s">
        <v>245</v>
      </c>
      <c r="Z203" s="501">
        <f>NOVEMBER!Z203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NOVEMBER!U204</f>
        <v>0</v>
      </c>
      <c r="V204" s="501"/>
      <c r="W204" s="502"/>
      <c r="X204" s="118"/>
      <c r="Y204" s="127" t="s">
        <v>212</v>
      </c>
      <c r="Z204" s="501">
        <f>NOVEMBER!Z204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NOVEMBER!U205</f>
        <v>0</v>
      </c>
      <c r="V205" s="501"/>
      <c r="W205" s="502"/>
      <c r="X205" s="118"/>
      <c r="Y205" s="127" t="s">
        <v>260</v>
      </c>
      <c r="Z205" s="501">
        <f>NOVEMBER!Z205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390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NOVEMBER!U210</f>
        <v>0</v>
      </c>
      <c r="V206" s="493"/>
      <c r="W206" s="126"/>
      <c r="X206" s="118"/>
      <c r="Y206" s="127" t="s">
        <v>213</v>
      </c>
      <c r="Z206" s="493">
        <f>NOVEMBER!Z210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12/31</v>
      </c>
      <c r="U210" s="493">
        <f>U206+U207+U208-U209</f>
        <v>0</v>
      </c>
      <c r="V210" s="493"/>
      <c r="W210" s="126"/>
      <c r="X210" s="118"/>
      <c r="Y210" s="127" t="str">
        <f>Y200</f>
        <v>AS OF 12/31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NOVEMBER!U213</f>
        <v>0</v>
      </c>
      <c r="V213" s="501"/>
      <c r="W213" s="502"/>
      <c r="X213" s="118"/>
      <c r="Y213" s="127" t="s">
        <v>246</v>
      </c>
      <c r="Z213" s="501">
        <f>NOVEMBER!Z213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NOVEMBER!U214</f>
        <v>0</v>
      </c>
      <c r="V214" s="501"/>
      <c r="W214" s="502"/>
      <c r="X214" s="118"/>
      <c r="Y214" s="127" t="s">
        <v>212</v>
      </c>
      <c r="Z214" s="501">
        <f>NOVEMBER!Z214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NOVEMBER!U215</f>
        <v>0</v>
      </c>
      <c r="V215" s="501"/>
      <c r="W215" s="502"/>
      <c r="X215" s="118"/>
      <c r="Y215" s="127" t="s">
        <v>260</v>
      </c>
      <c r="Z215" s="501">
        <f>NOVEMBER!Z215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NOVEMBER!U220</f>
        <v>0</v>
      </c>
      <c r="V216" s="493"/>
      <c r="W216" s="126"/>
      <c r="X216" s="118"/>
      <c r="Y216" s="127" t="s">
        <v>213</v>
      </c>
      <c r="Z216" s="493">
        <f>NOVEMBER!Z220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12/31</v>
      </c>
      <c r="U220" s="493">
        <f>U216+U217+U218-U219</f>
        <v>0</v>
      </c>
      <c r="V220" s="493"/>
      <c r="W220" s="126"/>
      <c r="X220" s="118"/>
      <c r="Y220" s="127" t="str">
        <f>Y210</f>
        <v>AS OF 12/31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NOVEMBER!U223</f>
        <v>0</v>
      </c>
      <c r="V223" s="501"/>
      <c r="W223" s="502"/>
      <c r="X223" s="118"/>
      <c r="Y223" s="127" t="s">
        <v>247</v>
      </c>
      <c r="Z223" s="501">
        <f>NOVEMBER!Z223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NOVEMBER!U224</f>
        <v>0</v>
      </c>
      <c r="V224" s="501"/>
      <c r="W224" s="502"/>
      <c r="X224" s="118"/>
      <c r="Y224" s="127" t="s">
        <v>212</v>
      </c>
      <c r="Z224" s="501">
        <f>NOVEMBER!Z224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NOVEMBER!U225</f>
        <v>0</v>
      </c>
      <c r="V225" s="501"/>
      <c r="W225" s="502"/>
      <c r="X225" s="118"/>
      <c r="Y225" s="127" t="s">
        <v>260</v>
      </c>
      <c r="Z225" s="501">
        <f>NOVEMBER!Z225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NOVEMBER!U230</f>
        <v>0</v>
      </c>
      <c r="V226" s="493"/>
      <c r="W226" s="126"/>
      <c r="X226" s="118"/>
      <c r="Y226" s="127" t="s">
        <v>213</v>
      </c>
      <c r="Z226" s="493">
        <f>NOVEMBER!Z230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12/31</v>
      </c>
      <c r="U230" s="493">
        <f>U226+U227+U228-U229</f>
        <v>0</v>
      </c>
      <c r="V230" s="493"/>
      <c r="W230" s="126"/>
      <c r="X230" s="118"/>
      <c r="Y230" s="127" t="str">
        <f>Y220</f>
        <v>AS OF 12/31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s="128" customFormat="1" ht="12.75" customHeight="1" x14ac:dyDescent="0.2">
      <c r="F238" s="65"/>
      <c r="G238" s="65"/>
      <c r="H238" s="65"/>
    </row>
    <row r="239" spans="1:37" s="128" customFormat="1" ht="12.75" customHeight="1" x14ac:dyDescent="0.2">
      <c r="F239" s="65"/>
      <c r="G239" s="65"/>
      <c r="H239" s="65"/>
    </row>
    <row r="240" spans="1:37" ht="12.75" customHeight="1" x14ac:dyDescent="0.2">
      <c r="B240" s="128"/>
      <c r="C240" s="128"/>
      <c r="D240" s="128"/>
      <c r="E240" s="128"/>
    </row>
    <row r="242" spans="9:10" ht="12.75" customHeight="1" x14ac:dyDescent="0.2">
      <c r="I242" s="367"/>
      <c r="J242" s="367"/>
    </row>
  </sheetData>
  <sheetProtection algorithmName="SHA-512" hashValue="vsedvr0GQ3yZyHULrF9Zx6Fv7CsfqFSw8rICMeVT/m5J3Ve5KRH6rSY0jPJmrtI9p179zBPYWuBv9N/nJ5kZMA==" saltValue="S7CQ7zv5tMcdzqDTEfI4Lw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321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NovRpt!J39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SUM(DECEMBER!$B$7)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SUM(DECEMBER!$C$7)</f>
        <v>0</v>
      </c>
      <c r="J10" s="204"/>
      <c r="K10" s="65"/>
    </row>
    <row r="11" spans="1:11" ht="15.6" customHeight="1" x14ac:dyDescent="0.2">
      <c r="A11" s="65" t="s">
        <v>322</v>
      </c>
      <c r="B11" s="65"/>
      <c r="C11" s="65"/>
      <c r="D11" s="65"/>
      <c r="E11" s="65"/>
      <c r="F11" s="65"/>
      <c r="G11" s="65"/>
      <c r="H11" s="65"/>
      <c r="I11" s="205">
        <f>SUM(DECEMBER!$D$7)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SUM(DECEMBER!$E$7)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SUM(DECEMBER!$F$7)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SUM(DECEMBER!$L$7:$O$7)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SUM(DECEMBER!$Q$7:$R$7)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SUM(DECEMBER!$P$7)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SUM(DECEMBER!$U$7)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SUM(DECEMBER!$V$7)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SUM(DECEMBER!$W$7:$X$7)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SUM(DECEMBER!$Y$7)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SUM(DECEMBER!$Z$7)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SUM(DECEMBER!$AA$7)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SUM(DECEMBER!$AB$7)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SUM(DECEMBER!$AC$7)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SUM(DECEMBER!$AD$7)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SUM(DECEMBER!$AE$7)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SUM(DECEMBER!$AF$7)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SUM(DECEMBER!$AG$7)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SUM(DECEMBER!$AH$7)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SUM(DECEMBER!$AJ$7)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SUM(DECEMBER!$AK$7)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jYRiLeAFMWelfhCRQrKrBL375U5rMzkhllkFnR+txqqxcSDZoUvFot0G4zjj+JT49EgQBAHBvUu44vecoj+FXw==" saltValue="P8zY0opJmQh7v19OeVk+8A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6" customWidth="1"/>
    <col min="11" max="13" width="9.140625" style="399"/>
  </cols>
  <sheetData>
    <row r="1" spans="1:13" ht="14.45" customHeight="1" x14ac:dyDescent="0.2">
      <c r="A1" s="505" t="str">
        <f>JANUARY!$G$10</f>
        <v>UNITED STEELWORKERS - LOCAL UNION</v>
      </c>
      <c r="B1" s="505"/>
      <c r="C1" s="505"/>
      <c r="D1" s="505"/>
      <c r="E1" s="505"/>
      <c r="F1" s="505"/>
      <c r="G1" s="505"/>
      <c r="H1" s="505"/>
      <c r="I1" s="505"/>
      <c r="J1" s="505"/>
      <c r="K1" s="394"/>
      <c r="L1" s="394"/>
      <c r="M1" s="394"/>
    </row>
    <row r="2" spans="1:13" ht="14.45" customHeight="1" x14ac:dyDescent="0.2">
      <c r="A2" s="505" t="s">
        <v>323</v>
      </c>
      <c r="B2" s="505"/>
      <c r="C2" s="505"/>
      <c r="D2" s="505"/>
      <c r="E2" s="505"/>
      <c r="F2" s="505"/>
      <c r="G2" s="505"/>
      <c r="H2" s="505"/>
      <c r="I2" s="505"/>
      <c r="J2" s="505"/>
      <c r="K2" s="394"/>
      <c r="L2" s="394"/>
      <c r="M2" s="394"/>
    </row>
    <row r="3" spans="1:13" s="245" customFormat="1" ht="14.45" customHeight="1" x14ac:dyDescent="0.2">
      <c r="B3" s="246"/>
      <c r="C3" s="246"/>
      <c r="D3" s="246"/>
      <c r="E3" s="246"/>
      <c r="F3" s="247" t="s">
        <v>283</v>
      </c>
      <c r="G3" s="248">
        <f>JANUARY!$E$11</f>
        <v>0</v>
      </c>
      <c r="H3" s="250"/>
      <c r="I3" s="250"/>
      <c r="J3" s="250"/>
      <c r="K3" s="395"/>
      <c r="L3" s="396"/>
      <c r="M3" s="396"/>
    </row>
    <row r="4" spans="1:13" ht="14.45" customHeight="1" x14ac:dyDescent="0.2">
      <c r="A4" s="222"/>
      <c r="B4" s="222"/>
      <c r="C4" s="222"/>
      <c r="E4" s="223"/>
      <c r="F4" s="223" t="s">
        <v>324</v>
      </c>
      <c r="G4" s="506" t="s">
        <v>352</v>
      </c>
      <c r="H4" s="506"/>
      <c r="I4" s="506"/>
      <c r="J4" s="506"/>
      <c r="K4" s="394"/>
      <c r="L4" s="394"/>
      <c r="M4" s="394"/>
    </row>
    <row r="5" spans="1:13" ht="14.45" customHeight="1" x14ac:dyDescent="0.2">
      <c r="A5" s="224"/>
      <c r="B5" s="224"/>
      <c r="C5" s="224"/>
      <c r="D5" s="224"/>
      <c r="E5" s="507" t="s">
        <v>353</v>
      </c>
      <c r="F5" s="507"/>
      <c r="G5" s="224"/>
      <c r="H5" s="251"/>
      <c r="I5" s="251"/>
      <c r="J5" s="251"/>
      <c r="K5" s="394"/>
      <c r="L5" s="394"/>
      <c r="M5" s="394"/>
    </row>
    <row r="6" spans="1:13" ht="14.45" customHeight="1" x14ac:dyDescent="0.2">
      <c r="A6" s="508" t="s">
        <v>327</v>
      </c>
      <c r="B6" s="508"/>
      <c r="C6" s="508"/>
      <c r="D6" s="508"/>
      <c r="E6" s="508"/>
      <c r="F6" s="508"/>
      <c r="G6" s="508"/>
      <c r="H6" s="508"/>
      <c r="I6" s="508"/>
      <c r="J6" s="508"/>
      <c r="K6" s="394"/>
      <c r="L6" s="394"/>
      <c r="M6" s="394"/>
    </row>
    <row r="7" spans="1:13" ht="14.45" customHeight="1" thickBot="1" x14ac:dyDescent="0.25">
      <c r="A7" s="221"/>
      <c r="B7" s="221"/>
      <c r="C7" s="221"/>
      <c r="D7" s="221"/>
      <c r="E7" s="221"/>
      <c r="F7" s="221"/>
      <c r="G7" s="221"/>
      <c r="H7" s="249"/>
      <c r="I7" s="249"/>
      <c r="J7" s="249"/>
      <c r="K7" s="394"/>
      <c r="L7" s="394"/>
      <c r="M7" s="394"/>
    </row>
    <row r="8" spans="1:13" ht="14.45" customHeight="1" x14ac:dyDescent="0.2">
      <c r="A8" s="224" t="s">
        <v>459</v>
      </c>
      <c r="B8" s="224"/>
      <c r="C8" s="224"/>
      <c r="D8" s="224"/>
      <c r="E8" s="224"/>
      <c r="F8" s="221"/>
      <c r="G8" s="221"/>
      <c r="H8" s="249"/>
      <c r="I8" s="249"/>
      <c r="J8" s="252">
        <f>OctRpt!J7</f>
        <v>0</v>
      </c>
      <c r="K8" s="394"/>
      <c r="L8" s="394"/>
      <c r="M8" s="394"/>
    </row>
    <row r="9" spans="1:13" ht="14.45" customHeight="1" x14ac:dyDescent="0.2">
      <c r="A9" s="224" t="s">
        <v>328</v>
      </c>
      <c r="B9" s="224"/>
      <c r="C9" s="224"/>
      <c r="D9" s="224"/>
      <c r="E9" s="224"/>
      <c r="F9" s="221"/>
      <c r="G9" s="221"/>
      <c r="H9" s="249"/>
      <c r="I9" s="253"/>
      <c r="J9" s="254" t="s">
        <v>242</v>
      </c>
      <c r="K9" s="397" t="s">
        <v>319</v>
      </c>
      <c r="L9" s="397" t="s">
        <v>320</v>
      </c>
      <c r="M9" s="397" t="s">
        <v>321</v>
      </c>
    </row>
    <row r="10" spans="1:13" ht="14.45" customHeight="1" x14ac:dyDescent="0.2">
      <c r="A10" s="224" t="s">
        <v>460</v>
      </c>
      <c r="B10" s="224"/>
      <c r="C10" s="224"/>
      <c r="D10" s="224"/>
      <c r="E10" s="224"/>
      <c r="F10" s="221"/>
      <c r="G10" s="221"/>
      <c r="H10" s="249"/>
      <c r="I10" s="255">
        <f t="shared" ref="I10:I17" si="0">SUM(K10:M10)</f>
        <v>0</v>
      </c>
      <c r="J10" s="254"/>
      <c r="K10" s="398">
        <f>OctRpt!I9</f>
        <v>0</v>
      </c>
      <c r="L10" s="398">
        <f>NovRpt!I9</f>
        <v>0</v>
      </c>
      <c r="M10" s="398">
        <f>DecRpt!I9</f>
        <v>0</v>
      </c>
    </row>
    <row r="11" spans="1:13" ht="14.45" customHeight="1" x14ac:dyDescent="0.2">
      <c r="A11" s="224" t="s">
        <v>461</v>
      </c>
      <c r="B11" s="224"/>
      <c r="C11" s="224"/>
      <c r="D11" s="224"/>
      <c r="E11" s="224"/>
      <c r="F11" s="221"/>
      <c r="G11" s="221"/>
      <c r="H11" s="249"/>
      <c r="I11" s="256">
        <f t="shared" si="0"/>
        <v>0</v>
      </c>
      <c r="J11" s="254"/>
      <c r="K11" s="398">
        <f>OctRpt!I10</f>
        <v>0</v>
      </c>
      <c r="L11" s="398">
        <f>NovRpt!I10</f>
        <v>0</v>
      </c>
      <c r="M11" s="398">
        <f>DecRpt!I10</f>
        <v>0</v>
      </c>
    </row>
    <row r="12" spans="1:13" ht="14.45" customHeight="1" x14ac:dyDescent="0.2">
      <c r="A12" s="224" t="s">
        <v>462</v>
      </c>
      <c r="B12" s="224"/>
      <c r="C12" s="224"/>
      <c r="D12" s="224"/>
      <c r="E12" s="224"/>
      <c r="F12" s="221"/>
      <c r="G12" s="221"/>
      <c r="H12" s="249"/>
      <c r="I12" s="256">
        <f t="shared" si="0"/>
        <v>0</v>
      </c>
      <c r="J12" s="254"/>
      <c r="K12" s="398">
        <f>OctRpt!I11</f>
        <v>0</v>
      </c>
      <c r="L12" s="398">
        <f>NovRpt!I11</f>
        <v>0</v>
      </c>
      <c r="M12" s="398">
        <f>DecRpt!I11</f>
        <v>0</v>
      </c>
    </row>
    <row r="13" spans="1:13" ht="14.45" customHeight="1" x14ac:dyDescent="0.2">
      <c r="A13" s="224" t="s">
        <v>463</v>
      </c>
      <c r="B13" s="224"/>
      <c r="C13" s="224"/>
      <c r="D13" s="224"/>
      <c r="E13" s="224"/>
      <c r="F13" s="221"/>
      <c r="G13" s="221"/>
      <c r="H13" s="249"/>
      <c r="I13" s="256">
        <f t="shared" si="0"/>
        <v>0</v>
      </c>
      <c r="J13" s="254"/>
      <c r="K13" s="398">
        <f>OctRpt!I12</f>
        <v>0</v>
      </c>
      <c r="L13" s="398">
        <f>NovRpt!I12</f>
        <v>0</v>
      </c>
      <c r="M13" s="398">
        <f>DecRpt!I12</f>
        <v>0</v>
      </c>
    </row>
    <row r="14" spans="1:13" ht="14.45" customHeight="1" x14ac:dyDescent="0.2">
      <c r="A14" s="224" t="s">
        <v>464</v>
      </c>
      <c r="B14" s="224"/>
      <c r="C14" s="224"/>
      <c r="D14" s="224"/>
      <c r="E14" s="224"/>
      <c r="F14" s="221"/>
      <c r="G14" s="221"/>
      <c r="H14" s="249"/>
      <c r="I14" s="256">
        <f t="shared" si="0"/>
        <v>0</v>
      </c>
      <c r="J14" s="254"/>
      <c r="K14" s="398">
        <f>OctRpt!I13</f>
        <v>0</v>
      </c>
      <c r="L14" s="398">
        <f>NovRpt!I13</f>
        <v>0</v>
      </c>
      <c r="M14" s="398">
        <f>DecRpt!I13</f>
        <v>0</v>
      </c>
    </row>
    <row r="15" spans="1:13" ht="14.45" customHeight="1" x14ac:dyDescent="0.2">
      <c r="A15" s="224" t="s">
        <v>465</v>
      </c>
      <c r="B15" s="224"/>
      <c r="C15" s="224"/>
      <c r="D15" s="224"/>
      <c r="E15" s="224"/>
      <c r="F15" s="221"/>
      <c r="G15" s="221"/>
      <c r="H15" s="249"/>
      <c r="I15" s="256">
        <f t="shared" si="0"/>
        <v>0</v>
      </c>
      <c r="J15" s="254"/>
      <c r="K15" s="398">
        <f>OctRpt!I14</f>
        <v>0</v>
      </c>
      <c r="L15" s="398">
        <f>NovRpt!I14</f>
        <v>0</v>
      </c>
      <c r="M15" s="398">
        <f>DecRpt!I14</f>
        <v>0</v>
      </c>
    </row>
    <row r="16" spans="1:13" ht="14.45" customHeight="1" x14ac:dyDescent="0.2">
      <c r="A16" s="224"/>
      <c r="B16" s="224"/>
      <c r="C16" s="224" t="s">
        <v>466</v>
      </c>
      <c r="D16" s="224"/>
      <c r="E16" s="224"/>
      <c r="F16" s="221"/>
      <c r="G16" s="221"/>
      <c r="H16" s="249"/>
      <c r="I16" s="256">
        <f t="shared" si="0"/>
        <v>0</v>
      </c>
      <c r="J16" s="254"/>
      <c r="K16" s="398">
        <f>OctRpt!I15</f>
        <v>0</v>
      </c>
      <c r="L16" s="398">
        <f>NovRpt!I15</f>
        <v>0</v>
      </c>
      <c r="M16" s="398">
        <f>DecRpt!I15</f>
        <v>0</v>
      </c>
    </row>
    <row r="17" spans="1:13" ht="14.45" customHeight="1" thickBot="1" x14ac:dyDescent="0.25">
      <c r="A17" s="224"/>
      <c r="B17" s="224"/>
      <c r="C17" s="224" t="s">
        <v>467</v>
      </c>
      <c r="D17" s="224"/>
      <c r="E17" s="224"/>
      <c r="F17" s="221"/>
      <c r="G17" s="221"/>
      <c r="H17" s="249"/>
      <c r="I17" s="257">
        <f t="shared" si="0"/>
        <v>0</v>
      </c>
      <c r="J17" s="254"/>
      <c r="K17" s="398">
        <f>OctRpt!I16</f>
        <v>0</v>
      </c>
      <c r="L17" s="398">
        <f>NovRpt!I16</f>
        <v>0</v>
      </c>
      <c r="M17" s="398">
        <f>DecRpt!I16</f>
        <v>0</v>
      </c>
    </row>
    <row r="18" spans="1:13" ht="14.45" customHeight="1" x14ac:dyDescent="0.2">
      <c r="A18" s="224"/>
      <c r="B18" s="226" t="s">
        <v>468</v>
      </c>
      <c r="C18" s="224"/>
      <c r="D18" s="224"/>
      <c r="E18" s="224"/>
      <c r="F18" s="221"/>
      <c r="G18" s="221"/>
      <c r="H18" s="249"/>
      <c r="I18" s="249"/>
      <c r="J18" s="258">
        <f>SUM(I10:I17)</f>
        <v>0</v>
      </c>
      <c r="K18" s="394" t="s">
        <v>242</v>
      </c>
      <c r="L18" s="394"/>
      <c r="M18" s="394"/>
    </row>
    <row r="19" spans="1:13" ht="14.45" customHeight="1" thickBot="1" x14ac:dyDescent="0.25">
      <c r="A19" s="224"/>
      <c r="B19" s="226" t="s">
        <v>469</v>
      </c>
      <c r="C19" s="224"/>
      <c r="D19" s="224"/>
      <c r="E19" s="224"/>
      <c r="F19" s="221"/>
      <c r="G19" s="221"/>
      <c r="H19" s="249"/>
      <c r="I19" s="249"/>
      <c r="J19" s="259">
        <f>SUM(J8:J18)</f>
        <v>0</v>
      </c>
      <c r="K19" s="394"/>
      <c r="L19" s="394"/>
      <c r="M19" s="394"/>
    </row>
    <row r="20" spans="1:13" ht="14.45" customHeight="1" x14ac:dyDescent="0.2">
      <c r="A20" s="224"/>
      <c r="B20" s="224"/>
      <c r="C20" s="224"/>
      <c r="D20" s="224"/>
      <c r="E20" s="224"/>
      <c r="F20" s="221"/>
      <c r="G20" s="221"/>
      <c r="H20" s="249"/>
      <c r="I20" s="249"/>
      <c r="J20" s="260"/>
      <c r="K20" s="394"/>
      <c r="L20" s="394"/>
      <c r="M20" s="394"/>
    </row>
    <row r="21" spans="1:13" ht="14.45" customHeight="1" x14ac:dyDescent="0.2">
      <c r="A21" s="224"/>
      <c r="B21" s="224" t="s">
        <v>329</v>
      </c>
      <c r="C21" s="224"/>
      <c r="D21" s="224"/>
      <c r="E21" s="224"/>
      <c r="F21" s="221"/>
      <c r="G21" s="221"/>
      <c r="H21" s="249"/>
      <c r="I21" s="249"/>
      <c r="J21" s="254"/>
      <c r="K21" s="394"/>
      <c r="L21" s="394"/>
      <c r="M21" s="394"/>
    </row>
    <row r="22" spans="1:13" ht="14.45" customHeight="1" x14ac:dyDescent="0.2">
      <c r="A22" s="224" t="s">
        <v>297</v>
      </c>
      <c r="B22" s="224"/>
      <c r="C22" s="224"/>
      <c r="D22" s="224"/>
      <c r="E22" s="224"/>
      <c r="F22" s="221"/>
      <c r="G22" s="221"/>
      <c r="H22" s="249"/>
      <c r="I22" s="249"/>
      <c r="J22" s="254"/>
      <c r="K22" s="397" t="s">
        <v>319</v>
      </c>
      <c r="L22" s="397" t="s">
        <v>320</v>
      </c>
      <c r="M22" s="397" t="s">
        <v>321</v>
      </c>
    </row>
    <row r="23" spans="1:13" ht="14.45" customHeight="1" x14ac:dyDescent="0.2">
      <c r="A23" s="224"/>
      <c r="B23" s="224" t="s">
        <v>470</v>
      </c>
      <c r="C23" s="224"/>
      <c r="D23" s="224"/>
      <c r="E23" s="224"/>
      <c r="F23" s="221"/>
      <c r="G23" s="221"/>
      <c r="H23" s="261">
        <f>SUM(K23:M23)</f>
        <v>0</v>
      </c>
      <c r="I23" s="249"/>
      <c r="J23" s="254"/>
      <c r="K23" s="398">
        <f>OctRpt!H22</f>
        <v>0</v>
      </c>
      <c r="L23" s="398">
        <f>NovRpt!H22</f>
        <v>0</v>
      </c>
      <c r="M23" s="398">
        <f>DecRpt!H22</f>
        <v>0</v>
      </c>
    </row>
    <row r="24" spans="1:13" ht="14.45" customHeight="1" x14ac:dyDescent="0.2">
      <c r="A24" s="224"/>
      <c r="B24" s="224" t="s">
        <v>471</v>
      </c>
      <c r="C24" s="224"/>
      <c r="D24" s="224"/>
      <c r="E24" s="224"/>
      <c r="F24" s="221"/>
      <c r="G24" s="221"/>
      <c r="H24" s="262">
        <f>SUM(K24:M24)</f>
        <v>0</v>
      </c>
      <c r="I24" s="249"/>
      <c r="J24" s="254"/>
      <c r="K24" s="398">
        <f>OctRpt!H23</f>
        <v>0</v>
      </c>
      <c r="L24" s="398">
        <f>NovRpt!H23</f>
        <v>0</v>
      </c>
      <c r="M24" s="398">
        <f>DecRpt!H23</f>
        <v>0</v>
      </c>
    </row>
    <row r="25" spans="1:13" ht="14.45" customHeight="1" x14ac:dyDescent="0.2">
      <c r="A25" s="224"/>
      <c r="B25" s="224" t="s">
        <v>472</v>
      </c>
      <c r="C25" s="224"/>
      <c r="D25" s="224"/>
      <c r="E25" s="224"/>
      <c r="F25" s="221"/>
      <c r="G25" s="221"/>
      <c r="H25" s="263">
        <f>SUM(K25:M25)</f>
        <v>0</v>
      </c>
      <c r="I25" s="249"/>
      <c r="J25" s="254"/>
      <c r="K25" s="398">
        <f>OctRpt!H24</f>
        <v>0</v>
      </c>
      <c r="L25" s="398">
        <f>NovRpt!H24</f>
        <v>0</v>
      </c>
      <c r="M25" s="398">
        <f>DecRpt!H24</f>
        <v>0</v>
      </c>
    </row>
    <row r="26" spans="1:13" ht="14.45" customHeight="1" thickBot="1" x14ac:dyDescent="0.25">
      <c r="A26" s="224"/>
      <c r="B26" s="224" t="s">
        <v>473</v>
      </c>
      <c r="C26" s="224"/>
      <c r="D26" s="224"/>
      <c r="E26" s="224"/>
      <c r="F26" s="221"/>
      <c r="G26" s="221"/>
      <c r="H26" s="264">
        <f>SUM(K26:M26)</f>
        <v>0</v>
      </c>
      <c r="I26" s="249"/>
      <c r="J26" s="254"/>
      <c r="K26" s="398">
        <f>OctRpt!H25</f>
        <v>0</v>
      </c>
      <c r="L26" s="398">
        <f>NovRpt!H25</f>
        <v>0</v>
      </c>
      <c r="M26" s="398">
        <f>DecRpt!H25</f>
        <v>0</v>
      </c>
    </row>
    <row r="27" spans="1:13" ht="14.45" customHeight="1" x14ac:dyDescent="0.2">
      <c r="A27" s="224"/>
      <c r="B27" s="226" t="s">
        <v>474</v>
      </c>
      <c r="C27" s="224"/>
      <c r="D27" s="224"/>
      <c r="E27" s="224"/>
      <c r="F27" s="221"/>
      <c r="G27" s="221"/>
      <c r="H27" s="249"/>
      <c r="I27" s="255">
        <f>SUM(H23:H26)</f>
        <v>0</v>
      </c>
      <c r="J27" s="254"/>
      <c r="K27" s="397" t="s">
        <v>319</v>
      </c>
      <c r="L27" s="397" t="s">
        <v>320</v>
      </c>
      <c r="M27" s="397" t="s">
        <v>321</v>
      </c>
    </row>
    <row r="28" spans="1:13" ht="14.45" customHeight="1" x14ac:dyDescent="0.2">
      <c r="A28" s="224" t="s">
        <v>475</v>
      </c>
      <c r="B28" s="224"/>
      <c r="C28" s="224"/>
      <c r="D28" s="224"/>
      <c r="E28" s="224"/>
      <c r="F28" s="221"/>
      <c r="G28" s="221"/>
      <c r="H28" s="249"/>
      <c r="I28" s="256">
        <f t="shared" ref="I28:I39" si="1">SUM(K28:M28)</f>
        <v>0</v>
      </c>
      <c r="J28" s="254"/>
      <c r="K28" s="398">
        <f>OctRpt!I26</f>
        <v>0</v>
      </c>
      <c r="L28" s="398">
        <f>NovRpt!I26</f>
        <v>0</v>
      </c>
      <c r="M28" s="398">
        <f>DecRpt!I26</f>
        <v>0</v>
      </c>
    </row>
    <row r="29" spans="1:13" ht="14.45" customHeight="1" x14ac:dyDescent="0.2">
      <c r="A29" s="224" t="s">
        <v>476</v>
      </c>
      <c r="B29" s="224"/>
      <c r="C29" s="224"/>
      <c r="D29" s="224"/>
      <c r="E29" s="224"/>
      <c r="F29" s="221"/>
      <c r="G29" s="221"/>
      <c r="H29" s="249"/>
      <c r="I29" s="256">
        <f t="shared" si="1"/>
        <v>0</v>
      </c>
      <c r="J29" s="254"/>
      <c r="K29" s="398">
        <f>OctRpt!I27</f>
        <v>0</v>
      </c>
      <c r="L29" s="398">
        <f>NovRpt!I27</f>
        <v>0</v>
      </c>
      <c r="M29" s="398">
        <f>DecRpt!I27</f>
        <v>0</v>
      </c>
    </row>
    <row r="30" spans="1:13" ht="14.45" customHeight="1" x14ac:dyDescent="0.2">
      <c r="A30" s="224" t="s">
        <v>477</v>
      </c>
      <c r="B30" s="224"/>
      <c r="C30" s="224"/>
      <c r="D30" s="224"/>
      <c r="E30" s="224"/>
      <c r="F30" s="221"/>
      <c r="G30" s="221"/>
      <c r="H30" s="249"/>
      <c r="I30" s="256">
        <f t="shared" si="1"/>
        <v>0</v>
      </c>
      <c r="J30" s="254"/>
      <c r="K30" s="398">
        <f>OctRpt!I28</f>
        <v>0</v>
      </c>
      <c r="L30" s="398">
        <f>NovRpt!I28</f>
        <v>0</v>
      </c>
      <c r="M30" s="398">
        <f>DecRpt!I28</f>
        <v>0</v>
      </c>
    </row>
    <row r="31" spans="1:13" ht="14.45" customHeight="1" x14ac:dyDescent="0.2">
      <c r="A31" s="224" t="s">
        <v>478</v>
      </c>
      <c r="B31" s="224"/>
      <c r="C31" s="224"/>
      <c r="D31" s="224"/>
      <c r="E31" s="224"/>
      <c r="F31" s="221"/>
      <c r="G31" s="221"/>
      <c r="H31" s="249"/>
      <c r="I31" s="256">
        <f t="shared" si="1"/>
        <v>0</v>
      </c>
      <c r="J31" s="254"/>
      <c r="K31" s="398">
        <f>OctRpt!I29</f>
        <v>0</v>
      </c>
      <c r="L31" s="398">
        <f>NovRpt!I29</f>
        <v>0</v>
      </c>
      <c r="M31" s="398">
        <f>DecRpt!I29</f>
        <v>0</v>
      </c>
    </row>
    <row r="32" spans="1:13" ht="14.45" customHeight="1" x14ac:dyDescent="0.2">
      <c r="A32" s="224" t="s">
        <v>479</v>
      </c>
      <c r="B32" s="224"/>
      <c r="C32" s="224"/>
      <c r="D32" s="224"/>
      <c r="E32" s="224"/>
      <c r="F32" s="221"/>
      <c r="G32" s="221"/>
      <c r="H32" s="249"/>
      <c r="I32" s="256">
        <f t="shared" si="1"/>
        <v>0</v>
      </c>
      <c r="J32" s="254"/>
      <c r="K32" s="398">
        <f>OctRpt!I30</f>
        <v>0</v>
      </c>
      <c r="L32" s="398">
        <f>NovRpt!I30</f>
        <v>0</v>
      </c>
      <c r="M32" s="398">
        <f>DecRpt!I30</f>
        <v>0</v>
      </c>
    </row>
    <row r="33" spans="1:13" ht="14.45" customHeight="1" x14ac:dyDescent="0.2">
      <c r="A33" s="224" t="s">
        <v>480</v>
      </c>
      <c r="B33" s="224"/>
      <c r="C33" s="224"/>
      <c r="D33" s="224"/>
      <c r="E33" s="224"/>
      <c r="F33" s="221"/>
      <c r="G33" s="221"/>
      <c r="H33" s="249"/>
      <c r="I33" s="256">
        <f t="shared" si="1"/>
        <v>0</v>
      </c>
      <c r="J33" s="254"/>
      <c r="K33" s="398">
        <f>OctRpt!I31</f>
        <v>0</v>
      </c>
      <c r="L33" s="398">
        <f>NovRpt!I31</f>
        <v>0</v>
      </c>
      <c r="M33" s="398">
        <f>DecRpt!I31</f>
        <v>0</v>
      </c>
    </row>
    <row r="34" spans="1:13" ht="14.45" customHeight="1" x14ac:dyDescent="0.2">
      <c r="A34" s="224" t="s">
        <v>481</v>
      </c>
      <c r="B34" s="224"/>
      <c r="C34" s="224"/>
      <c r="D34" s="224"/>
      <c r="E34" s="224"/>
      <c r="F34" s="221"/>
      <c r="G34" s="221"/>
      <c r="H34" s="249"/>
      <c r="I34" s="256">
        <f t="shared" si="1"/>
        <v>0</v>
      </c>
      <c r="J34" s="254"/>
      <c r="K34" s="398">
        <f>OctRpt!I32</f>
        <v>0</v>
      </c>
      <c r="L34" s="398">
        <f>NovRpt!I32</f>
        <v>0</v>
      </c>
      <c r="M34" s="398">
        <f>DecRpt!I32</f>
        <v>0</v>
      </c>
    </row>
    <row r="35" spans="1:13" ht="14.45" customHeight="1" x14ac:dyDescent="0.2">
      <c r="A35" s="224" t="s">
        <v>482</v>
      </c>
      <c r="B35" s="224"/>
      <c r="C35" s="224"/>
      <c r="D35" s="224"/>
      <c r="E35" s="224"/>
      <c r="F35" s="221"/>
      <c r="G35" s="221"/>
      <c r="H35" s="249"/>
      <c r="I35" s="256">
        <f t="shared" si="1"/>
        <v>0</v>
      </c>
      <c r="J35" s="254"/>
      <c r="K35" s="398">
        <f>OctRpt!I33</f>
        <v>0</v>
      </c>
      <c r="L35" s="398">
        <f>NovRpt!I33</f>
        <v>0</v>
      </c>
      <c r="M35" s="398">
        <f>DecRpt!I33</f>
        <v>0</v>
      </c>
    </row>
    <row r="36" spans="1:13" ht="14.45" customHeight="1" x14ac:dyDescent="0.2">
      <c r="A36" s="224" t="s">
        <v>483</v>
      </c>
      <c r="B36" s="224"/>
      <c r="C36" s="224"/>
      <c r="D36" s="224"/>
      <c r="E36" s="224"/>
      <c r="F36" s="221"/>
      <c r="G36" s="221"/>
      <c r="H36" s="249"/>
      <c r="I36" s="256">
        <f t="shared" si="1"/>
        <v>0</v>
      </c>
      <c r="J36" s="254"/>
      <c r="K36" s="398">
        <f>OctRpt!I34</f>
        <v>0</v>
      </c>
      <c r="L36" s="398">
        <f>NovRpt!I34</f>
        <v>0</v>
      </c>
      <c r="M36" s="398">
        <f>DecRpt!I34</f>
        <v>0</v>
      </c>
    </row>
    <row r="37" spans="1:13" ht="14.45" customHeight="1" x14ac:dyDescent="0.2">
      <c r="A37" s="224" t="s">
        <v>483</v>
      </c>
      <c r="B37" s="224"/>
      <c r="C37" s="224"/>
      <c r="D37" s="224"/>
      <c r="E37" s="224"/>
      <c r="F37" s="221"/>
      <c r="G37" s="221"/>
      <c r="H37" s="249"/>
      <c r="I37" s="256">
        <f t="shared" si="1"/>
        <v>0</v>
      </c>
      <c r="J37" s="254"/>
      <c r="K37" s="398">
        <f>OctRpt!I35</f>
        <v>0</v>
      </c>
      <c r="L37" s="398">
        <f>NovRpt!I35</f>
        <v>0</v>
      </c>
      <c r="M37" s="398">
        <f>DecRpt!I35</f>
        <v>0</v>
      </c>
    </row>
    <row r="38" spans="1:13" ht="14.45" customHeight="1" x14ac:dyDescent="0.2">
      <c r="A38" s="224" t="s">
        <v>455</v>
      </c>
      <c r="B38" s="224"/>
      <c r="C38" s="224"/>
      <c r="D38" s="224"/>
      <c r="E38" s="224"/>
      <c r="F38" s="225"/>
      <c r="G38" s="221"/>
      <c r="H38" s="249"/>
      <c r="I38" s="265">
        <f t="shared" si="1"/>
        <v>0</v>
      </c>
      <c r="J38" s="254"/>
      <c r="K38" s="398">
        <f>OctRpt!I36</f>
        <v>0</v>
      </c>
      <c r="L38" s="398">
        <f>NovRpt!I36</f>
        <v>0</v>
      </c>
      <c r="M38" s="398">
        <f>DecRpt!I36</f>
        <v>0</v>
      </c>
    </row>
    <row r="39" spans="1:13" ht="14.45" customHeight="1" thickBot="1" x14ac:dyDescent="0.25">
      <c r="A39" s="224" t="s">
        <v>484</v>
      </c>
      <c r="B39" s="224"/>
      <c r="C39" s="224"/>
      <c r="D39" s="224"/>
      <c r="E39" s="224"/>
      <c r="F39" s="221"/>
      <c r="G39" s="227"/>
      <c r="H39" s="249"/>
      <c r="I39" s="266">
        <f t="shared" si="1"/>
        <v>0</v>
      </c>
      <c r="J39" s="254"/>
      <c r="K39" s="398">
        <f>OctRpt!I37</f>
        <v>0</v>
      </c>
      <c r="L39" s="398">
        <f>NovRpt!I37</f>
        <v>0</v>
      </c>
      <c r="M39" s="398">
        <f>DecRpt!I37</f>
        <v>0</v>
      </c>
    </row>
    <row r="40" spans="1:13" ht="14.45" customHeight="1" x14ac:dyDescent="0.2">
      <c r="A40" s="224"/>
      <c r="B40" s="224"/>
      <c r="C40" s="224"/>
      <c r="D40" s="224"/>
      <c r="E40" s="224"/>
      <c r="F40" s="221"/>
      <c r="G40" s="227"/>
      <c r="H40" s="249"/>
      <c r="I40" s="249"/>
      <c r="J40" s="254"/>
      <c r="K40" s="394"/>
      <c r="L40" s="394"/>
      <c r="M40" s="394"/>
    </row>
    <row r="41" spans="1:13" ht="14.45" customHeight="1" thickBot="1" x14ac:dyDescent="0.25">
      <c r="A41" s="224"/>
      <c r="B41" s="226" t="s">
        <v>485</v>
      </c>
      <c r="C41" s="224"/>
      <c r="D41" s="224"/>
      <c r="E41" s="224"/>
      <c r="F41" s="221"/>
      <c r="G41" s="221"/>
      <c r="H41" s="249"/>
      <c r="I41" s="249"/>
      <c r="J41" s="267">
        <f>SUM(I27:I39)</f>
        <v>0</v>
      </c>
      <c r="K41" s="394"/>
      <c r="L41" s="394"/>
      <c r="M41" s="394"/>
    </row>
    <row r="42" spans="1:13" ht="14.45" customHeight="1" thickBot="1" x14ac:dyDescent="0.25">
      <c r="A42" s="226" t="s">
        <v>486</v>
      </c>
      <c r="B42" s="224"/>
      <c r="C42" s="224"/>
      <c r="D42" s="224"/>
      <c r="E42" s="224"/>
      <c r="F42" s="221"/>
      <c r="G42" s="221"/>
      <c r="H42" s="249"/>
      <c r="I42" s="249"/>
      <c r="J42" s="268">
        <f>SUM(J19-J41)</f>
        <v>0</v>
      </c>
      <c r="K42" s="394" t="s">
        <v>242</v>
      </c>
      <c r="L42" s="394"/>
      <c r="M42" s="394"/>
    </row>
    <row r="43" spans="1:13" ht="14.45" customHeight="1" thickTop="1" x14ac:dyDescent="0.2">
      <c r="A43" s="221"/>
      <c r="B43" s="221"/>
      <c r="C43" s="221"/>
      <c r="D43" s="221"/>
      <c r="E43" s="221"/>
      <c r="F43" s="221"/>
      <c r="G43" s="221"/>
      <c r="H43" s="249"/>
      <c r="I43" s="249"/>
      <c r="J43" s="269"/>
      <c r="K43" s="394"/>
      <c r="L43" s="394"/>
      <c r="M43" s="394"/>
    </row>
    <row r="44" spans="1:13" ht="14.45" customHeight="1" x14ac:dyDescent="0.2">
      <c r="A44" s="510" t="s">
        <v>332</v>
      </c>
      <c r="B44" s="510"/>
      <c r="C44" s="510"/>
      <c r="D44" s="510"/>
      <c r="E44" s="510"/>
      <c r="F44" s="510"/>
      <c r="G44" s="510"/>
      <c r="H44" s="510"/>
      <c r="I44" s="510"/>
      <c r="J44" s="510"/>
      <c r="K44" s="394"/>
      <c r="L44" s="394"/>
      <c r="M44" s="394"/>
    </row>
    <row r="45" spans="1:13" ht="14.45" customHeight="1" x14ac:dyDescent="0.2">
      <c r="A45" s="224"/>
      <c r="B45" s="224"/>
      <c r="C45" s="224"/>
      <c r="D45" s="224"/>
      <c r="E45" s="224"/>
      <c r="F45" s="221"/>
      <c r="G45" s="221"/>
      <c r="H45" s="249"/>
      <c r="I45" s="249"/>
      <c r="J45" s="249"/>
      <c r="K45" s="394"/>
      <c r="L45" s="394"/>
      <c r="M45" s="394"/>
    </row>
    <row r="46" spans="1:13" ht="14.45" customHeight="1" x14ac:dyDescent="0.2">
      <c r="A46" s="224" t="s">
        <v>333</v>
      </c>
      <c r="B46" s="224"/>
      <c r="C46" s="343" t="s">
        <v>417</v>
      </c>
      <c r="D46" s="224" t="s">
        <v>334</v>
      </c>
      <c r="E46" s="224"/>
      <c r="F46" s="511">
        <f>DECEMBER!$O$202</f>
        <v>0</v>
      </c>
      <c r="G46" s="512"/>
      <c r="H46" s="249"/>
      <c r="I46" s="249"/>
      <c r="J46" s="249"/>
      <c r="K46" s="394"/>
      <c r="L46" s="394"/>
      <c r="M46" s="394"/>
    </row>
    <row r="47" spans="1:13" ht="14.45" customHeight="1" x14ac:dyDescent="0.2">
      <c r="A47" s="224" t="s">
        <v>335</v>
      </c>
      <c r="B47" s="224"/>
      <c r="C47" s="224"/>
      <c r="D47" s="224"/>
      <c r="E47" s="224"/>
      <c r="F47" s="513">
        <f>DECEMBER!O203</f>
        <v>0</v>
      </c>
      <c r="G47" s="514"/>
      <c r="H47" s="249"/>
      <c r="I47" s="249"/>
      <c r="J47" s="249"/>
      <c r="K47" s="394"/>
      <c r="L47" s="394"/>
      <c r="M47" s="394"/>
    </row>
    <row r="48" spans="1:13" ht="14.45" customHeight="1" x14ac:dyDescent="0.2">
      <c r="A48" s="224" t="s">
        <v>336</v>
      </c>
      <c r="B48" s="224"/>
      <c r="C48" s="224"/>
      <c r="D48" s="224"/>
      <c r="E48" s="224"/>
      <c r="F48" s="515">
        <f>SUM(F46:F47)</f>
        <v>0</v>
      </c>
      <c r="G48" s="516"/>
      <c r="H48" s="249"/>
      <c r="I48" s="249"/>
      <c r="J48" s="249"/>
      <c r="K48" s="394"/>
      <c r="L48" s="394"/>
      <c r="M48" s="394"/>
    </row>
    <row r="49" spans="1:13" ht="14.45" customHeight="1" x14ac:dyDescent="0.2">
      <c r="A49" s="224" t="s">
        <v>400</v>
      </c>
      <c r="B49" s="224"/>
      <c r="C49" s="224"/>
      <c r="D49" s="224"/>
      <c r="E49" s="224"/>
      <c r="F49" s="517">
        <f>DECEMBER!$O$204</f>
        <v>0</v>
      </c>
      <c r="G49" s="518"/>
      <c r="H49" s="249"/>
      <c r="I49" s="249"/>
      <c r="J49" s="249"/>
      <c r="K49" s="394"/>
      <c r="L49" s="394"/>
      <c r="M49" s="394"/>
    </row>
    <row r="50" spans="1:13" ht="14.45" customHeight="1" x14ac:dyDescent="0.2">
      <c r="A50" s="224"/>
      <c r="B50" s="224"/>
      <c r="C50" s="224"/>
      <c r="D50" s="224" t="s">
        <v>337</v>
      </c>
      <c r="E50" s="224"/>
      <c r="F50" s="228"/>
      <c r="G50" s="228"/>
      <c r="H50" s="521">
        <f>SUM(F48)-SUM(F49)</f>
        <v>0</v>
      </c>
      <c r="I50" s="522"/>
      <c r="J50" s="523"/>
      <c r="K50" s="394"/>
      <c r="L50" s="394"/>
      <c r="M50" s="394"/>
    </row>
    <row r="51" spans="1:13" ht="14.45" customHeight="1" x14ac:dyDescent="0.2">
      <c r="A51" s="224"/>
      <c r="B51" s="224"/>
      <c r="C51" s="224"/>
      <c r="D51" s="224" t="s">
        <v>338</v>
      </c>
      <c r="E51" s="224"/>
      <c r="F51" s="221"/>
      <c r="G51" s="221"/>
      <c r="H51" s="524">
        <f>DECEMBER!$U$200</f>
        <v>0</v>
      </c>
      <c r="I51" s="525"/>
      <c r="J51" s="526"/>
      <c r="K51" s="394"/>
      <c r="L51" s="394"/>
      <c r="M51" s="394"/>
    </row>
    <row r="52" spans="1:13" ht="14.45" customHeight="1" x14ac:dyDescent="0.2">
      <c r="A52" s="224"/>
      <c r="B52" s="224"/>
      <c r="C52" s="224"/>
      <c r="D52" s="224" t="s">
        <v>339</v>
      </c>
      <c r="E52" s="224"/>
      <c r="F52" s="221"/>
      <c r="G52" s="221"/>
      <c r="H52" s="524">
        <f>DECEMBER!$U$210+DECEMBER!$U$220+DECEMBER!$U$230+DECEMBER!$Z$200+DECEMBER!$Z$210+DECEMBER!$Z$220+DECEMBER!$Z$230</f>
        <v>0</v>
      </c>
      <c r="I52" s="525"/>
      <c r="J52" s="526"/>
      <c r="K52" s="394"/>
      <c r="L52" s="394"/>
      <c r="M52" s="394"/>
    </row>
    <row r="53" spans="1:13" ht="14.45" customHeight="1" x14ac:dyDescent="0.2">
      <c r="A53" s="224"/>
      <c r="B53" s="224"/>
      <c r="C53" s="224"/>
      <c r="D53" s="226" t="s">
        <v>340</v>
      </c>
      <c r="E53" s="224"/>
      <c r="F53" s="221"/>
      <c r="G53" s="221"/>
      <c r="H53" s="527">
        <f>SUM(H50:J52)</f>
        <v>0</v>
      </c>
      <c r="I53" s="528"/>
      <c r="J53" s="529"/>
      <c r="K53" s="394"/>
      <c r="L53" s="394"/>
      <c r="M53" s="394"/>
    </row>
    <row r="54" spans="1:13" ht="14.45" customHeight="1" x14ac:dyDescent="0.2">
      <c r="A54" s="229"/>
      <c r="B54" s="413" t="s">
        <v>490</v>
      </c>
      <c r="C54" s="229"/>
      <c r="D54" s="229"/>
      <c r="E54" s="229"/>
      <c r="F54" s="229"/>
      <c r="G54" s="229"/>
      <c r="H54" s="519" t="s">
        <v>341</v>
      </c>
      <c r="I54" s="519"/>
      <c r="J54" s="519"/>
      <c r="K54" s="394"/>
      <c r="L54" s="394"/>
      <c r="M54" s="394"/>
    </row>
    <row r="55" spans="1:13" ht="14.45" customHeight="1" x14ac:dyDescent="0.2">
      <c r="A55" s="510" t="s">
        <v>342</v>
      </c>
      <c r="B55" s="510"/>
      <c r="C55" s="510"/>
      <c r="D55" s="510"/>
      <c r="E55" s="510"/>
      <c r="F55" s="510"/>
      <c r="G55" s="510"/>
      <c r="H55" s="510"/>
      <c r="I55" s="510"/>
      <c r="J55" s="510"/>
      <c r="K55" s="394"/>
      <c r="L55" s="394"/>
      <c r="M55" s="394"/>
    </row>
    <row r="56" spans="1:13" ht="14.45" customHeight="1" x14ac:dyDescent="0.2">
      <c r="A56" s="231"/>
      <c r="B56" s="231"/>
      <c r="C56" s="231"/>
      <c r="D56" s="231"/>
      <c r="E56" s="231"/>
      <c r="F56" s="231"/>
      <c r="G56" s="231"/>
      <c r="H56" s="270"/>
      <c r="I56" s="270"/>
      <c r="J56" s="270"/>
      <c r="K56" s="394"/>
      <c r="L56" s="394"/>
      <c r="M56" s="394"/>
    </row>
    <row r="57" spans="1:13" ht="14.45" customHeight="1" x14ac:dyDescent="0.2">
      <c r="A57" s="232"/>
      <c r="B57" s="232"/>
      <c r="C57" s="232"/>
      <c r="D57" s="232"/>
      <c r="E57" s="232"/>
      <c r="F57" s="232"/>
      <c r="G57" s="232"/>
      <c r="H57" s="271"/>
      <c r="I57" s="271"/>
      <c r="J57" s="271"/>
      <c r="K57" s="394"/>
      <c r="L57" s="394"/>
      <c r="M57" s="394"/>
    </row>
    <row r="58" spans="1:13" ht="14.45" customHeight="1" x14ac:dyDescent="0.2">
      <c r="A58" s="232"/>
      <c r="B58" s="232"/>
      <c r="C58" s="232"/>
      <c r="D58" s="232"/>
      <c r="E58" s="232"/>
      <c r="F58" s="232"/>
      <c r="G58" s="232"/>
      <c r="H58" s="271"/>
      <c r="I58" s="271"/>
      <c r="J58" s="271"/>
      <c r="K58" s="394"/>
      <c r="L58" s="394"/>
      <c r="M58" s="394"/>
    </row>
    <row r="59" spans="1:13" ht="14.45" customHeight="1" x14ac:dyDescent="0.2">
      <c r="A59" s="231"/>
      <c r="B59" s="232"/>
      <c r="C59" s="232"/>
      <c r="D59" s="232"/>
      <c r="E59" s="232"/>
      <c r="F59" s="232"/>
      <c r="G59" s="232"/>
      <c r="H59" s="271"/>
      <c r="I59" s="271"/>
      <c r="J59" s="271"/>
      <c r="K59" s="394"/>
      <c r="L59" s="394"/>
      <c r="M59" s="394"/>
    </row>
    <row r="60" spans="1:13" ht="14.45" customHeight="1" thickBot="1" x14ac:dyDescent="0.25">
      <c r="A60" s="233"/>
      <c r="B60" s="233"/>
      <c r="C60" s="233"/>
      <c r="D60" s="233"/>
      <c r="E60" s="233"/>
      <c r="F60" s="233"/>
      <c r="G60" s="233"/>
      <c r="H60" s="272"/>
      <c r="I60" s="272"/>
      <c r="J60" s="272"/>
      <c r="K60" s="394"/>
      <c r="L60" s="394"/>
      <c r="M60" s="394"/>
    </row>
    <row r="61" spans="1:13" ht="14.45" customHeight="1" x14ac:dyDescent="0.2">
      <c r="A61" s="520" t="s">
        <v>343</v>
      </c>
      <c r="B61" s="520"/>
      <c r="C61" s="520"/>
      <c r="D61" s="520"/>
      <c r="E61" s="520"/>
      <c r="F61" s="520"/>
      <c r="G61" s="520"/>
      <c r="H61" s="520"/>
      <c r="I61" s="520"/>
      <c r="J61" s="520"/>
      <c r="K61" s="394"/>
      <c r="L61" s="394"/>
      <c r="M61" s="394"/>
    </row>
    <row r="62" spans="1:13" ht="14.45" customHeight="1" x14ac:dyDescent="0.2">
      <c r="A62" s="224"/>
      <c r="B62" s="224"/>
      <c r="C62" s="224"/>
      <c r="D62" s="224"/>
      <c r="E62" s="224"/>
      <c r="F62" s="224"/>
      <c r="G62" s="224"/>
      <c r="H62" s="251"/>
      <c r="I62" s="251"/>
      <c r="J62" s="251"/>
      <c r="K62" s="394"/>
      <c r="L62" s="394"/>
      <c r="M62" s="394"/>
    </row>
    <row r="63" spans="1:13" ht="14.45" customHeight="1" x14ac:dyDescent="0.2">
      <c r="A63" s="509"/>
      <c r="B63" s="509"/>
      <c r="C63" s="509"/>
      <c r="D63" s="234" t="s">
        <v>344</v>
      </c>
      <c r="E63" s="224"/>
      <c r="F63" s="224"/>
      <c r="G63" s="509"/>
      <c r="H63" s="509"/>
      <c r="I63" s="509"/>
      <c r="J63" s="273" t="s">
        <v>344</v>
      </c>
      <c r="K63" s="394"/>
      <c r="L63" s="394"/>
      <c r="M63" s="394"/>
    </row>
    <row r="64" spans="1:13" ht="14.45" customHeight="1" x14ac:dyDescent="0.2">
      <c r="A64" s="224"/>
      <c r="B64" s="224"/>
      <c r="C64" s="224"/>
      <c r="D64" s="224"/>
      <c r="E64" s="224"/>
      <c r="F64" s="224"/>
      <c r="G64" s="224"/>
      <c r="H64" s="251"/>
      <c r="I64" s="251"/>
      <c r="J64" s="251"/>
      <c r="K64" s="394"/>
      <c r="L64" s="394"/>
      <c r="M64" s="394"/>
    </row>
    <row r="65" spans="1:13" ht="14.45" customHeight="1" x14ac:dyDescent="0.2">
      <c r="A65" s="509"/>
      <c r="B65" s="509"/>
      <c r="C65" s="509"/>
      <c r="D65" s="234" t="s">
        <v>19</v>
      </c>
      <c r="E65" s="224"/>
      <c r="F65" s="224"/>
      <c r="G65" s="509"/>
      <c r="H65" s="509"/>
      <c r="I65" s="509"/>
      <c r="J65" s="273" t="s">
        <v>344</v>
      </c>
      <c r="K65" s="394"/>
      <c r="L65" s="394"/>
      <c r="M65" s="394"/>
    </row>
    <row r="66" spans="1:13" ht="14.45" customHeight="1" thickBot="1" x14ac:dyDescent="0.25">
      <c r="A66" s="235"/>
      <c r="B66" s="235"/>
      <c r="C66" s="235"/>
      <c r="D66" s="235"/>
      <c r="E66" s="235"/>
      <c r="F66" s="235"/>
      <c r="G66" s="235"/>
      <c r="H66" s="274"/>
      <c r="I66" s="274"/>
      <c r="J66" s="274"/>
      <c r="K66" s="394"/>
      <c r="L66" s="394"/>
      <c r="M66" s="394"/>
    </row>
    <row r="67" spans="1:13" ht="14.45" customHeight="1" x14ac:dyDescent="0.2">
      <c r="A67" s="224"/>
      <c r="B67" s="224"/>
      <c r="C67" s="224"/>
      <c r="D67" s="224"/>
      <c r="E67" s="224"/>
      <c r="F67" s="224"/>
      <c r="G67" s="224"/>
      <c r="H67" s="251"/>
      <c r="I67" s="251"/>
      <c r="J67" s="275" t="s">
        <v>345</v>
      </c>
      <c r="K67" s="394"/>
      <c r="L67" s="394"/>
      <c r="M67" s="394"/>
    </row>
    <row r="68" spans="1:13" ht="14.45" customHeight="1" x14ac:dyDescent="0.2">
      <c r="A68" s="226"/>
      <c r="B68" s="224"/>
      <c r="C68" s="224"/>
      <c r="D68" s="224"/>
      <c r="E68" s="224"/>
      <c r="F68" s="224"/>
      <c r="G68" s="224"/>
      <c r="H68" s="251"/>
      <c r="I68" s="251"/>
      <c r="J68" s="251"/>
      <c r="K68" s="394"/>
      <c r="L68" s="394"/>
      <c r="M68" s="394"/>
    </row>
    <row r="69" spans="1:13" ht="14.45" customHeight="1" x14ac:dyDescent="0.2">
      <c r="A69" s="226" t="s">
        <v>346</v>
      </c>
      <c r="B69" s="224"/>
      <c r="C69" s="224"/>
      <c r="D69" s="224"/>
      <c r="E69" s="224"/>
      <c r="F69" s="224"/>
      <c r="G69" s="224"/>
      <c r="H69" s="251"/>
      <c r="I69" s="251"/>
      <c r="J69" s="251"/>
      <c r="K69" s="394"/>
      <c r="L69" s="394"/>
      <c r="M69" s="394"/>
    </row>
    <row r="70" spans="1:13" ht="14.45" customHeight="1" x14ac:dyDescent="0.2">
      <c r="A70" s="226" t="s">
        <v>347</v>
      </c>
      <c r="B70" s="226"/>
      <c r="C70" s="226"/>
      <c r="D70" s="226"/>
      <c r="E70" s="226"/>
      <c r="F70" s="226"/>
      <c r="G70" s="224"/>
      <c r="H70" s="251"/>
      <c r="I70" s="251"/>
      <c r="J70" s="251"/>
      <c r="K70" s="394"/>
      <c r="L70" s="394"/>
      <c r="M70" s="394"/>
    </row>
  </sheetData>
  <sheetProtection algorithmName="SHA-512" hashValue="l82+uAXvI7cinnQaaJzYlDeFEf6gMrOpgfJpbTOCtsZa+AP4/ELGJakSVMUDvOvEYxEVhWOQt1j9ETvQ5RYWCA==" saltValue="GC3X8XGcIdt7Db9t5fkv8A==" spinCount="100000" sheet="1" objects="1" scenarios="1" formatColumns="0" formatRows="0"/>
  <mergeCells count="21">
    <mergeCell ref="A63:C63"/>
    <mergeCell ref="G63:I63"/>
    <mergeCell ref="G65:I65"/>
    <mergeCell ref="A65:C65"/>
    <mergeCell ref="H51:J51"/>
    <mergeCell ref="A61:J6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H52:J52"/>
    <mergeCell ref="H53:J53"/>
    <mergeCell ref="H54:J54"/>
    <mergeCell ref="A55:J55"/>
  </mergeCells>
  <printOptions horizontalCentered="1"/>
  <pageMargins left="0.25" right="0.25" top="0" bottom="0" header="0.5" footer="0.5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497" t="str">
        <f>JANUARY!$G$10</f>
        <v>UNITED STEELWORKERS - LOCAL UNION</v>
      </c>
      <c r="B2" s="497"/>
      <c r="C2" s="497"/>
      <c r="D2" s="497"/>
      <c r="E2" s="497"/>
      <c r="F2" s="497"/>
      <c r="G2" s="497"/>
      <c r="H2" s="497"/>
      <c r="I2" s="497"/>
      <c r="J2" s="497"/>
      <c r="K2" s="236"/>
    </row>
    <row r="3" spans="1:11" s="237" customFormat="1" ht="15.6" customHeight="1" x14ac:dyDescent="0.25">
      <c r="A3" s="497" t="s">
        <v>354</v>
      </c>
      <c r="B3" s="497"/>
      <c r="C3" s="497"/>
      <c r="D3" s="497"/>
      <c r="E3" s="497"/>
      <c r="F3" s="497"/>
      <c r="G3" s="497"/>
      <c r="H3" s="497"/>
      <c r="I3" s="497"/>
      <c r="J3" s="497"/>
      <c r="K3" s="236"/>
    </row>
    <row r="4" spans="1:11" s="238" customFormat="1" ht="15.6" customHeight="1" x14ac:dyDescent="0.25">
      <c r="B4" s="239"/>
      <c r="C4" s="239"/>
      <c r="D4" s="239"/>
      <c r="E4" s="239"/>
      <c r="F4" s="240" t="s">
        <v>283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284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JANUARY!$J$21</f>
        <v>0</v>
      </c>
      <c r="K7" s="65"/>
    </row>
    <row r="8" spans="1:11" ht="15.6" customHeight="1" thickBot="1" x14ac:dyDescent="0.25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288</v>
      </c>
      <c r="B9" s="65"/>
      <c r="C9" s="65"/>
      <c r="D9" s="65"/>
      <c r="E9" s="65"/>
      <c r="F9" s="65"/>
      <c r="G9" s="65"/>
      <c r="H9" s="65"/>
      <c r="I9" s="211">
        <f>JANUARY!$B$7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JANUARY!$C$7</f>
        <v>0</v>
      </c>
      <c r="J10" s="204"/>
      <c r="K10" s="65"/>
    </row>
    <row r="11" spans="1:11" ht="15.6" customHeight="1" x14ac:dyDescent="0.2">
      <c r="A11" s="65" t="s">
        <v>289</v>
      </c>
      <c r="B11" s="65"/>
      <c r="C11" s="65"/>
      <c r="D11" s="65"/>
      <c r="E11" s="65"/>
      <c r="F11" s="65"/>
      <c r="G11" s="65"/>
      <c r="H11" s="65"/>
      <c r="I11" s="205">
        <f>JANUARY!$D$7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JANUARY!$E$7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JANUARY!$F$7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SUM(JANUARY!$L$7:$O$7)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SUM(JANUARY!$Q$7:$R$7)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JANUARY!$P$7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SUM(J7+J17)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SUM(JANUARY!$U$7)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SUM(JANUARY!$V$7)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SUM(JANUARY!$W$7:$X$7)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SUM(JANUARY!$Y$7)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212"/>
      <c r="I26" s="205">
        <f>SUM(JANUARY!$Z$7)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SUM(JANUARY!$AA$7)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SUM(JANUARY!$AB$7)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SUM(JANUARY!$AC$7)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SUM(JANUARY!$AD$7)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SUM(JANUARY!$AE$7)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SUM(JANUARY!$AF$7)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SUM(JANUARY!$AG$7)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SUM(JANUARY!$AH$7)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SUM(JANUARY!$AJ$7)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SUM(JANUARY!$AK$7)</f>
        <v>0</v>
      </c>
      <c r="J37" s="204"/>
      <c r="K37" s="65"/>
    </row>
    <row r="38" spans="1:11" ht="15.6" customHeight="1" thickBot="1" x14ac:dyDescent="0.25">
      <c r="A38" s="65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meMe4Ewoxf37dRKg2aQ8vz7krqL/6Rg2jiDqeI/h4HvRRyR/tJdJdk4u44UgSSAI/hj6CqV5JQzQdj0fc/kclA==" saltValue="qWFVIFrbjxfHRMyIz8nWM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J66"/>
  <sheetViews>
    <sheetView showGridLines="0" zoomScaleNormal="100" workbookViewId="0">
      <pane ySplit="7" topLeftCell="A8" activePane="bottomLeft" state="frozen"/>
      <selection activeCell="G22" sqref="G22"/>
      <selection pane="bottomLeft" activeCell="D8" sqref="D8"/>
    </sheetView>
  </sheetViews>
  <sheetFormatPr defaultColWidth="8.85546875" defaultRowHeight="14.45" customHeight="1" x14ac:dyDescent="0.2"/>
  <cols>
    <col min="1" max="36" width="10.7109375" style="165" customWidth="1"/>
    <col min="37" max="16384" width="8.85546875" style="165"/>
  </cols>
  <sheetData>
    <row r="1" spans="1:36" s="128" customFormat="1" ht="14.45" customHeight="1" x14ac:dyDescent="0.2">
      <c r="A1" s="118"/>
      <c r="B1" s="150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  <c r="S1" s="119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</row>
    <row r="2" spans="1:36" s="128" customFormat="1" ht="14.4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S2" s="119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</row>
    <row r="3" spans="1:36" s="128" customFormat="1" ht="14.45" customHeight="1" thickBot="1" x14ac:dyDescent="0.25">
      <c r="A3" s="151"/>
      <c r="B3" s="152">
        <v>1</v>
      </c>
      <c r="C3" s="152">
        <v>2</v>
      </c>
      <c r="D3" s="152">
        <v>3</v>
      </c>
      <c r="E3" s="152">
        <v>4</v>
      </c>
      <c r="F3" s="152">
        <v>5</v>
      </c>
      <c r="G3" s="152">
        <v>9</v>
      </c>
      <c r="H3" s="152"/>
      <c r="I3" s="152"/>
      <c r="J3" s="152">
        <v>10</v>
      </c>
      <c r="K3" s="152">
        <v>11</v>
      </c>
      <c r="L3" s="152" t="s">
        <v>1</v>
      </c>
      <c r="M3" s="152">
        <v>12</v>
      </c>
      <c r="N3" s="152">
        <v>13</v>
      </c>
      <c r="O3" s="152">
        <v>14</v>
      </c>
      <c r="P3" s="152">
        <v>15</v>
      </c>
      <c r="Q3" s="152" t="s">
        <v>2</v>
      </c>
      <c r="R3" s="151"/>
      <c r="S3" s="151"/>
      <c r="T3" s="152">
        <v>16</v>
      </c>
      <c r="U3" s="152">
        <v>17</v>
      </c>
      <c r="V3" s="152">
        <v>18</v>
      </c>
      <c r="W3" s="152">
        <v>19</v>
      </c>
      <c r="X3" s="152">
        <v>20</v>
      </c>
      <c r="Y3" s="152" t="s">
        <v>3</v>
      </c>
      <c r="Z3" s="152">
        <v>21</v>
      </c>
      <c r="AA3" s="152">
        <v>22</v>
      </c>
      <c r="AB3" s="152">
        <v>23</v>
      </c>
      <c r="AC3" s="152">
        <v>24</v>
      </c>
      <c r="AD3" s="152">
        <v>25</v>
      </c>
      <c r="AE3" s="152">
        <v>26</v>
      </c>
      <c r="AF3" s="152">
        <v>27</v>
      </c>
      <c r="AG3" s="152">
        <v>28</v>
      </c>
      <c r="AH3" s="152">
        <v>30</v>
      </c>
      <c r="AI3" s="152">
        <v>31</v>
      </c>
      <c r="AJ3" s="151"/>
    </row>
    <row r="4" spans="1:36" s="65" customFormat="1" ht="14.45" customHeight="1" thickTop="1" x14ac:dyDescent="0.2">
      <c r="A4" s="74"/>
      <c r="B4" s="75" t="s">
        <v>4</v>
      </c>
      <c r="C4" s="76"/>
      <c r="D4" s="75" t="s">
        <v>5</v>
      </c>
      <c r="E4" s="171" t="s">
        <v>6</v>
      </c>
      <c r="F4" s="77" t="s">
        <v>7</v>
      </c>
      <c r="G4" s="170"/>
      <c r="H4" s="79" t="s">
        <v>113</v>
      </c>
      <c r="I4" s="79" t="s">
        <v>113</v>
      </c>
      <c r="J4" s="77"/>
      <c r="K4" s="75" t="s">
        <v>242</v>
      </c>
      <c r="L4" s="75"/>
      <c r="M4" s="75" t="s">
        <v>266</v>
      </c>
      <c r="N4" s="82" t="s">
        <v>492</v>
      </c>
      <c r="O4" s="172"/>
      <c r="P4" s="75" t="s">
        <v>391</v>
      </c>
      <c r="Q4" s="77" t="s">
        <v>282</v>
      </c>
      <c r="R4" s="198" t="s">
        <v>108</v>
      </c>
      <c r="S4" s="81" t="s">
        <v>110</v>
      </c>
      <c r="T4" s="539" t="s">
        <v>9</v>
      </c>
      <c r="U4" s="540"/>
      <c r="V4" s="540"/>
      <c r="W4" s="540"/>
      <c r="X4" s="541"/>
      <c r="Y4" s="75" t="s">
        <v>10</v>
      </c>
      <c r="Z4" s="75" t="s">
        <v>11</v>
      </c>
      <c r="AA4" s="76"/>
      <c r="AB4" s="75" t="s">
        <v>12</v>
      </c>
      <c r="AC4" s="75" t="s">
        <v>13</v>
      </c>
      <c r="AD4" s="75" t="s">
        <v>14</v>
      </c>
      <c r="AE4" s="75"/>
      <c r="AF4" s="75"/>
      <c r="AG4" s="171"/>
      <c r="AH4" s="75" t="s">
        <v>15</v>
      </c>
      <c r="AI4" s="77" t="s">
        <v>7</v>
      </c>
      <c r="AJ4" s="3"/>
    </row>
    <row r="5" spans="1:36" s="65" customFormat="1" ht="14.45" customHeight="1" x14ac:dyDescent="0.2">
      <c r="A5" s="74"/>
      <c r="B5" s="75" t="s">
        <v>8</v>
      </c>
      <c r="C5" s="75" t="s">
        <v>16</v>
      </c>
      <c r="D5" s="75" t="s">
        <v>17</v>
      </c>
      <c r="E5" s="174" t="s">
        <v>8</v>
      </c>
      <c r="F5" s="77" t="s">
        <v>18</v>
      </c>
      <c r="G5" s="173" t="s">
        <v>21</v>
      </c>
      <c r="H5" s="173" t="s">
        <v>53</v>
      </c>
      <c r="I5" s="173" t="s">
        <v>114</v>
      </c>
      <c r="J5" s="77" t="s">
        <v>22</v>
      </c>
      <c r="K5" s="75" t="s">
        <v>392</v>
      </c>
      <c r="L5" s="75" t="s">
        <v>393</v>
      </c>
      <c r="M5" s="75" t="s">
        <v>267</v>
      </c>
      <c r="N5" s="82" t="s">
        <v>268</v>
      </c>
      <c r="O5" s="174" t="s">
        <v>23</v>
      </c>
      <c r="P5" s="75" t="s">
        <v>8</v>
      </c>
      <c r="Q5" s="77" t="s">
        <v>8</v>
      </c>
      <c r="R5" s="198" t="s">
        <v>24</v>
      </c>
      <c r="S5" s="81" t="s">
        <v>111</v>
      </c>
      <c r="T5" s="75" t="s">
        <v>264</v>
      </c>
      <c r="U5" s="75" t="s">
        <v>26</v>
      </c>
      <c r="V5" s="75" t="s">
        <v>27</v>
      </c>
      <c r="W5" s="75" t="s">
        <v>28</v>
      </c>
      <c r="X5" s="75" t="s">
        <v>136</v>
      </c>
      <c r="Y5" s="75" t="s">
        <v>258</v>
      </c>
      <c r="Z5" s="75" t="s">
        <v>259</v>
      </c>
      <c r="AA5" s="75" t="s">
        <v>29</v>
      </c>
      <c r="AB5" s="75" t="s">
        <v>30</v>
      </c>
      <c r="AC5" s="75" t="s">
        <v>185</v>
      </c>
      <c r="AD5" s="75" t="s">
        <v>31</v>
      </c>
      <c r="AE5" s="75" t="s">
        <v>32</v>
      </c>
      <c r="AF5" s="75" t="s">
        <v>33</v>
      </c>
      <c r="AG5" s="174" t="s">
        <v>16</v>
      </c>
      <c r="AH5" s="75" t="s">
        <v>35</v>
      </c>
      <c r="AI5" s="77" t="s">
        <v>18</v>
      </c>
      <c r="AJ5" s="3"/>
    </row>
    <row r="6" spans="1:36" s="65" customFormat="1" ht="14.45" customHeight="1" thickBot="1" x14ac:dyDescent="0.25">
      <c r="A6" s="83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86"/>
      <c r="H6" s="86"/>
      <c r="I6" s="86"/>
      <c r="J6" s="85"/>
      <c r="K6" s="84" t="s">
        <v>242</v>
      </c>
      <c r="L6" s="84"/>
      <c r="M6" s="84" t="s">
        <v>241</v>
      </c>
      <c r="N6" s="86" t="s">
        <v>241</v>
      </c>
      <c r="O6" s="176"/>
      <c r="P6" s="279" t="s">
        <v>24</v>
      </c>
      <c r="Q6" s="87" t="s">
        <v>24</v>
      </c>
      <c r="R6" s="88" t="s">
        <v>109</v>
      </c>
      <c r="S6" s="89" t="s">
        <v>112</v>
      </c>
      <c r="T6" s="84" t="s">
        <v>265</v>
      </c>
      <c r="U6" s="84" t="s">
        <v>43</v>
      </c>
      <c r="V6" s="84"/>
      <c r="W6" s="84" t="s">
        <v>44</v>
      </c>
      <c r="X6" s="84" t="s">
        <v>30</v>
      </c>
      <c r="Y6" s="84" t="s">
        <v>30</v>
      </c>
      <c r="Z6" s="84" t="s">
        <v>184</v>
      </c>
      <c r="AA6" s="84" t="s">
        <v>15</v>
      </c>
      <c r="AB6" s="84" t="s">
        <v>45</v>
      </c>
      <c r="AC6" s="84" t="s">
        <v>46</v>
      </c>
      <c r="AD6" s="84" t="s">
        <v>47</v>
      </c>
      <c r="AE6" s="84" t="s">
        <v>48</v>
      </c>
      <c r="AF6" s="84" t="s">
        <v>15</v>
      </c>
      <c r="AG6" s="175" t="s">
        <v>30</v>
      </c>
      <c r="AH6" s="84" t="s">
        <v>49</v>
      </c>
      <c r="AI6" s="85" t="s">
        <v>50</v>
      </c>
      <c r="AJ6" s="7"/>
    </row>
    <row r="7" spans="1:36" s="153" customFormat="1" ht="14.45" customHeight="1" thickTop="1" x14ac:dyDescent="0.2">
      <c r="A7" s="386"/>
      <c r="B7" s="387">
        <f t="shared" ref="B7:G7" si="0">B42</f>
        <v>0</v>
      </c>
      <c r="C7" s="387">
        <f t="shared" si="0"/>
        <v>0</v>
      </c>
      <c r="D7" s="387">
        <f t="shared" si="0"/>
        <v>0</v>
      </c>
      <c r="E7" s="387">
        <f t="shared" si="0"/>
        <v>0</v>
      </c>
      <c r="F7" s="388">
        <f t="shared" si="0"/>
        <v>0</v>
      </c>
      <c r="G7" s="385">
        <f t="shared" si="0"/>
        <v>0</v>
      </c>
      <c r="H7" s="389">
        <f>SUM(B7:F7)-G7</f>
        <v>0</v>
      </c>
      <c r="I7" s="389">
        <f>SUM(S7-AJ7)</f>
        <v>0</v>
      </c>
      <c r="J7" s="390">
        <f>J42</f>
        <v>0</v>
      </c>
      <c r="K7" s="387">
        <f t="shared" ref="K7:Q7" si="1">K42</f>
        <v>0</v>
      </c>
      <c r="L7" s="387">
        <f t="shared" si="1"/>
        <v>0</v>
      </c>
      <c r="M7" s="387">
        <f t="shared" si="1"/>
        <v>0</v>
      </c>
      <c r="N7" s="387">
        <f t="shared" si="1"/>
        <v>0</v>
      </c>
      <c r="O7" s="387">
        <f t="shared" si="1"/>
        <v>0</v>
      </c>
      <c r="P7" s="387">
        <f t="shared" si="1"/>
        <v>0</v>
      </c>
      <c r="Q7" s="388">
        <f t="shared" si="1"/>
        <v>0</v>
      </c>
      <c r="R7" s="391">
        <f>SUM(K7:Q7)</f>
        <v>0</v>
      </c>
      <c r="S7" s="392">
        <f>SUM(J7:Q7)</f>
        <v>0</v>
      </c>
      <c r="T7" s="387">
        <f>T42</f>
        <v>0</v>
      </c>
      <c r="U7" s="387">
        <f t="shared" ref="U7:AI7" si="2">U42</f>
        <v>0</v>
      </c>
      <c r="V7" s="387">
        <f t="shared" si="2"/>
        <v>0</v>
      </c>
      <c r="W7" s="387">
        <f t="shared" si="2"/>
        <v>0</v>
      </c>
      <c r="X7" s="387">
        <f t="shared" si="2"/>
        <v>0</v>
      </c>
      <c r="Y7" s="387">
        <f t="shared" si="2"/>
        <v>0</v>
      </c>
      <c r="Z7" s="387">
        <f t="shared" si="2"/>
        <v>0</v>
      </c>
      <c r="AA7" s="387">
        <f t="shared" si="2"/>
        <v>0</v>
      </c>
      <c r="AB7" s="387">
        <f t="shared" si="2"/>
        <v>0</v>
      </c>
      <c r="AC7" s="387">
        <f t="shared" si="2"/>
        <v>0</v>
      </c>
      <c r="AD7" s="387">
        <f t="shared" si="2"/>
        <v>0</v>
      </c>
      <c r="AE7" s="387">
        <f t="shared" si="2"/>
        <v>0</v>
      </c>
      <c r="AF7" s="387">
        <f t="shared" si="2"/>
        <v>0</v>
      </c>
      <c r="AG7" s="387">
        <f t="shared" si="2"/>
        <v>0</v>
      </c>
      <c r="AH7" s="387">
        <f t="shared" si="2"/>
        <v>0</v>
      </c>
      <c r="AI7" s="388">
        <f t="shared" si="2"/>
        <v>0</v>
      </c>
      <c r="AJ7" s="371">
        <f>SUM(T7:AI7)</f>
        <v>0</v>
      </c>
    </row>
    <row r="8" spans="1:36" s="393" customFormat="1" ht="14.45" customHeight="1" x14ac:dyDescent="0.2">
      <c r="A8" s="378" t="s">
        <v>489</v>
      </c>
      <c r="B8" s="378" t="s">
        <v>439</v>
      </c>
      <c r="C8" s="380">
        <f>JANUARY!E11</f>
        <v>0</v>
      </c>
      <c r="D8" s="381">
        <f>JANUARY!J21</f>
        <v>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1:36" s="128" customFormat="1" ht="14.45" customHeight="1" x14ac:dyDescent="0.2">
      <c r="A9" s="382" t="s">
        <v>116</v>
      </c>
      <c r="B9" s="379" t="s">
        <v>440</v>
      </c>
      <c r="C9" s="383">
        <f>C8</f>
        <v>0</v>
      </c>
      <c r="D9" s="384">
        <f>DECEMBER!J190</f>
        <v>0</v>
      </c>
      <c r="E9" s="118"/>
      <c r="F9" s="118"/>
      <c r="G9" s="119"/>
      <c r="H9" s="118"/>
      <c r="I9" s="118"/>
      <c r="J9" s="119"/>
      <c r="K9" s="119"/>
      <c r="L9" s="118"/>
      <c r="M9" s="118"/>
      <c r="N9" s="118"/>
      <c r="O9" s="118"/>
      <c r="P9" s="118"/>
      <c r="Q9" s="118"/>
      <c r="R9" s="119"/>
      <c r="S9" s="119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</row>
    <row r="10" spans="1:36" s="128" customFormat="1" ht="14.45" customHeight="1" x14ac:dyDescent="0.2">
      <c r="A10" s="118"/>
      <c r="B10" s="118"/>
      <c r="C10" s="118"/>
      <c r="D10" s="118"/>
      <c r="E10" s="118"/>
      <c r="F10" s="118"/>
      <c r="G10" s="154"/>
      <c r="H10" s="155"/>
      <c r="I10" s="155"/>
      <c r="J10" s="119"/>
      <c r="K10" s="119"/>
      <c r="L10" s="118"/>
      <c r="M10" s="118"/>
      <c r="N10" s="118"/>
      <c r="O10" s="118"/>
      <c r="P10" s="118"/>
      <c r="Q10" s="118"/>
      <c r="R10" s="119"/>
      <c r="S10" s="119"/>
      <c r="T10" s="118"/>
      <c r="U10" s="118"/>
      <c r="V10" s="118"/>
      <c r="W10" s="118"/>
      <c r="X10" s="118"/>
      <c r="Y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1:36" s="128" customFormat="1" ht="14.45" customHeight="1" x14ac:dyDescent="0.2">
      <c r="A11" s="118"/>
      <c r="B11" s="45" t="s">
        <v>193</v>
      </c>
      <c r="C11" s="156">
        <f>JANUARY!$E$11</f>
        <v>0</v>
      </c>
      <c r="D11" s="118"/>
      <c r="E11" s="118"/>
      <c r="F11" s="478" t="str">
        <f>JANUARY!G10</f>
        <v>UNITED STEELWORKERS - LOCAL UNION</v>
      </c>
      <c r="G11" s="478"/>
      <c r="H11" s="478"/>
      <c r="I11" s="478"/>
      <c r="J11" s="478"/>
      <c r="K11" s="119"/>
      <c r="L11" s="118"/>
      <c r="M11" s="118"/>
      <c r="N11" s="118"/>
      <c r="O11" s="118"/>
      <c r="P11" s="118"/>
      <c r="Q11" s="118"/>
      <c r="R11" s="119"/>
      <c r="S11" s="119"/>
      <c r="T11" s="118"/>
      <c r="U11" s="118"/>
      <c r="V11" s="118"/>
      <c r="W11" s="118"/>
      <c r="X11" s="118"/>
      <c r="Y11" s="118"/>
      <c r="Z11" s="155" t="s">
        <v>438</v>
      </c>
      <c r="AA11" s="118"/>
      <c r="AB11" s="118"/>
      <c r="AC11" s="118"/>
      <c r="AD11" s="118"/>
      <c r="AE11" s="118"/>
      <c r="AF11" s="118"/>
      <c r="AG11" s="118"/>
      <c r="AH11" s="45" t="s">
        <v>193</v>
      </c>
      <c r="AI11" s="156">
        <f>JANUARY!$E$11</f>
        <v>0</v>
      </c>
      <c r="AJ11" s="118"/>
    </row>
    <row r="12" spans="1:36" s="128" customFormat="1" ht="14.45" customHeight="1" x14ac:dyDescent="0.2">
      <c r="A12" s="118"/>
      <c r="B12" s="363"/>
      <c r="C12" s="365"/>
      <c r="D12" s="118"/>
      <c r="E12" s="118"/>
      <c r="F12" s="118"/>
      <c r="G12" s="119"/>
      <c r="H12" s="118"/>
      <c r="I12" s="118"/>
      <c r="J12" s="426" t="s">
        <v>53</v>
      </c>
      <c r="K12" s="157"/>
      <c r="L12" s="118"/>
      <c r="M12" s="118"/>
      <c r="N12" s="118"/>
      <c r="O12" s="147"/>
      <c r="P12" s="118"/>
      <c r="Q12" s="147"/>
      <c r="R12" s="119"/>
      <c r="S12" s="119"/>
      <c r="T12" s="118"/>
      <c r="U12" s="118"/>
      <c r="V12" s="118"/>
      <c r="W12" s="118"/>
      <c r="X12" s="118"/>
      <c r="Y12" s="118"/>
      <c r="Z12" s="118"/>
      <c r="AA12" s="444" t="s">
        <v>54</v>
      </c>
      <c r="AB12" s="118"/>
      <c r="AC12" s="118"/>
      <c r="AD12" s="118"/>
      <c r="AE12" s="118"/>
      <c r="AF12" s="118"/>
      <c r="AG12" s="118"/>
      <c r="AH12" s="363"/>
      <c r="AI12" s="364"/>
    </row>
    <row r="13" spans="1:36" s="128" customFormat="1" ht="14.45" customHeight="1" x14ac:dyDescent="0.2">
      <c r="A13" s="118"/>
      <c r="B13" s="118"/>
      <c r="C13" s="118"/>
      <c r="D13" s="118"/>
      <c r="E13" s="118"/>
      <c r="F13" s="118"/>
      <c r="G13" s="119"/>
      <c r="H13" s="118"/>
      <c r="I13" s="118"/>
      <c r="J13" s="158"/>
      <c r="K13" s="158"/>
      <c r="L13" s="118"/>
      <c r="M13" s="118"/>
      <c r="N13" s="118"/>
      <c r="O13" s="118"/>
      <c r="P13" s="118"/>
      <c r="Q13" s="118"/>
      <c r="R13" s="119"/>
      <c r="S13" s="119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</row>
    <row r="14" spans="1:36" s="128" customFormat="1" ht="14.45" customHeight="1" x14ac:dyDescent="0.2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60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60"/>
      <c r="AE14" s="159"/>
      <c r="AF14" s="159"/>
      <c r="AG14" s="159"/>
      <c r="AH14" s="159"/>
      <c r="AI14" s="159"/>
      <c r="AJ14" s="159"/>
    </row>
    <row r="15" spans="1:36" s="128" customFormat="1" ht="14.45" customHeight="1" x14ac:dyDescent="0.2">
      <c r="A15" s="161"/>
      <c r="B15" s="542" t="s">
        <v>55</v>
      </c>
      <c r="C15" s="543"/>
      <c r="D15" s="543"/>
      <c r="E15" s="543"/>
      <c r="F15" s="544"/>
      <c r="G15" s="542" t="s">
        <v>395</v>
      </c>
      <c r="H15" s="543"/>
      <c r="I15" s="543"/>
      <c r="J15" s="544"/>
      <c r="K15" s="11"/>
      <c r="L15" s="11"/>
      <c r="M15" s="11"/>
      <c r="N15" s="426" t="s">
        <v>57</v>
      </c>
      <c r="O15" s="11"/>
      <c r="P15" s="11"/>
      <c r="Q15" s="10"/>
      <c r="R15" s="119"/>
      <c r="S15" s="161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61"/>
      <c r="AJ15" s="118"/>
    </row>
    <row r="16" spans="1:36" s="128" customFormat="1" ht="14.45" customHeight="1" x14ac:dyDescent="0.2">
      <c r="A16" s="161"/>
      <c r="B16" s="11"/>
      <c r="C16" s="11"/>
      <c r="D16" s="11"/>
      <c r="E16" s="431"/>
      <c r="F16" s="10"/>
      <c r="G16" s="431"/>
      <c r="H16" s="11"/>
      <c r="I16" s="11"/>
      <c r="J16" s="10"/>
      <c r="K16" s="11"/>
      <c r="L16" s="11"/>
      <c r="M16" s="11"/>
      <c r="N16" s="11"/>
      <c r="O16" s="11"/>
      <c r="P16" s="11"/>
      <c r="Q16" s="10"/>
      <c r="R16" s="119"/>
      <c r="S16" s="16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0"/>
      <c r="AJ16" s="118"/>
    </row>
    <row r="17" spans="1:36" s="128" customFormat="1" ht="14.45" customHeight="1" thickBot="1" x14ac:dyDescent="0.25">
      <c r="A17" s="162"/>
      <c r="B17" s="432">
        <v>1</v>
      </c>
      <c r="C17" s="432">
        <v>2</v>
      </c>
      <c r="D17" s="432">
        <v>3</v>
      </c>
      <c r="E17" s="432">
        <v>4</v>
      </c>
      <c r="F17" s="433">
        <v>5</v>
      </c>
      <c r="G17" s="432">
        <v>9</v>
      </c>
      <c r="H17" s="432"/>
      <c r="I17" s="432"/>
      <c r="J17" s="433">
        <v>10</v>
      </c>
      <c r="K17" s="432">
        <v>11</v>
      </c>
      <c r="L17" s="432" t="s">
        <v>1</v>
      </c>
      <c r="M17" s="432">
        <v>12</v>
      </c>
      <c r="N17" s="432">
        <v>13</v>
      </c>
      <c r="O17" s="432">
        <v>14</v>
      </c>
      <c r="P17" s="432">
        <v>15</v>
      </c>
      <c r="Q17" s="433" t="s">
        <v>2</v>
      </c>
      <c r="R17" s="151"/>
      <c r="S17" s="162"/>
      <c r="T17" s="432">
        <v>16</v>
      </c>
      <c r="U17" s="432">
        <v>17</v>
      </c>
      <c r="V17" s="432">
        <v>18</v>
      </c>
      <c r="W17" s="432">
        <v>19</v>
      </c>
      <c r="X17" s="432">
        <v>20</v>
      </c>
      <c r="Y17" s="432" t="s">
        <v>3</v>
      </c>
      <c r="Z17" s="432">
        <v>21</v>
      </c>
      <c r="AA17" s="432">
        <v>22</v>
      </c>
      <c r="AB17" s="432">
        <v>23</v>
      </c>
      <c r="AC17" s="432">
        <v>24</v>
      </c>
      <c r="AD17" s="432">
        <v>25</v>
      </c>
      <c r="AE17" s="432">
        <v>26</v>
      </c>
      <c r="AF17" s="432">
        <v>27</v>
      </c>
      <c r="AG17" s="432">
        <v>28</v>
      </c>
      <c r="AH17" s="432">
        <v>30</v>
      </c>
      <c r="AI17" s="433">
        <v>31</v>
      </c>
      <c r="AJ17" s="151"/>
    </row>
    <row r="18" spans="1:36" s="65" customFormat="1" ht="14.45" customHeight="1" thickTop="1" x14ac:dyDescent="0.2">
      <c r="A18" s="1"/>
      <c r="B18" s="434" t="s">
        <v>4</v>
      </c>
      <c r="C18" s="435"/>
      <c r="D18" s="434" t="s">
        <v>5</v>
      </c>
      <c r="E18" s="436" t="s">
        <v>6</v>
      </c>
      <c r="F18" s="437" t="s">
        <v>7</v>
      </c>
      <c r="G18" s="177"/>
      <c r="H18" s="44" t="s">
        <v>113</v>
      </c>
      <c r="I18" s="44" t="s">
        <v>113</v>
      </c>
      <c r="J18" s="437"/>
      <c r="K18" s="75" t="s">
        <v>242</v>
      </c>
      <c r="L18" s="75"/>
      <c r="M18" s="75" t="s">
        <v>240</v>
      </c>
      <c r="N18" s="82" t="s">
        <v>492</v>
      </c>
      <c r="O18" s="172"/>
      <c r="P18" s="75" t="s">
        <v>391</v>
      </c>
      <c r="Q18" s="77" t="s">
        <v>282</v>
      </c>
      <c r="R18" s="177" t="s">
        <v>108</v>
      </c>
      <c r="S18" s="437" t="s">
        <v>110</v>
      </c>
      <c r="T18" s="447" t="s">
        <v>9</v>
      </c>
      <c r="U18" s="448"/>
      <c r="V18" s="448"/>
      <c r="W18" s="448"/>
      <c r="X18" s="449"/>
      <c r="Y18" s="434" t="s">
        <v>10</v>
      </c>
      <c r="Z18" s="434" t="s">
        <v>11</v>
      </c>
      <c r="AA18" s="435"/>
      <c r="AB18" s="434" t="s">
        <v>12</v>
      </c>
      <c r="AC18" s="434" t="s">
        <v>13</v>
      </c>
      <c r="AD18" s="434" t="s">
        <v>14</v>
      </c>
      <c r="AE18" s="434"/>
      <c r="AF18" s="434"/>
      <c r="AG18" s="436"/>
      <c r="AH18" s="434" t="s">
        <v>15</v>
      </c>
      <c r="AI18" s="77" t="s">
        <v>7</v>
      </c>
      <c r="AJ18" s="3"/>
    </row>
    <row r="19" spans="1:36" s="65" customFormat="1" ht="14.45" customHeight="1" x14ac:dyDescent="0.2">
      <c r="A19" s="1"/>
      <c r="B19" s="434" t="s">
        <v>8</v>
      </c>
      <c r="C19" s="434" t="s">
        <v>16</v>
      </c>
      <c r="D19" s="434" t="s">
        <v>17</v>
      </c>
      <c r="E19" s="438" t="s">
        <v>8</v>
      </c>
      <c r="F19" s="437" t="s">
        <v>18</v>
      </c>
      <c r="G19" s="177" t="s">
        <v>21</v>
      </c>
      <c r="H19" s="177" t="s">
        <v>53</v>
      </c>
      <c r="I19" s="177" t="s">
        <v>114</v>
      </c>
      <c r="J19" s="437" t="s">
        <v>22</v>
      </c>
      <c r="K19" s="75" t="s">
        <v>392</v>
      </c>
      <c r="L19" s="75" t="s">
        <v>393</v>
      </c>
      <c r="M19" s="75" t="s">
        <v>268</v>
      </c>
      <c r="N19" s="82" t="s">
        <v>268</v>
      </c>
      <c r="O19" s="174" t="s">
        <v>23</v>
      </c>
      <c r="P19" s="75" t="s">
        <v>8</v>
      </c>
      <c r="Q19" s="77" t="s">
        <v>8</v>
      </c>
      <c r="R19" s="177" t="s">
        <v>24</v>
      </c>
      <c r="S19" s="437" t="s">
        <v>111</v>
      </c>
      <c r="T19" s="75" t="s">
        <v>25</v>
      </c>
      <c r="U19" s="434" t="s">
        <v>26</v>
      </c>
      <c r="V19" s="434" t="s">
        <v>27</v>
      </c>
      <c r="W19" s="434" t="s">
        <v>28</v>
      </c>
      <c r="X19" s="434" t="s">
        <v>136</v>
      </c>
      <c r="Y19" s="434" t="s">
        <v>258</v>
      </c>
      <c r="Z19" s="434" t="s">
        <v>137</v>
      </c>
      <c r="AA19" s="434" t="s">
        <v>29</v>
      </c>
      <c r="AB19" s="434" t="s">
        <v>30</v>
      </c>
      <c r="AC19" s="434" t="s">
        <v>185</v>
      </c>
      <c r="AD19" s="434" t="s">
        <v>31</v>
      </c>
      <c r="AE19" s="434" t="s">
        <v>32</v>
      </c>
      <c r="AF19" s="434" t="s">
        <v>33</v>
      </c>
      <c r="AG19" s="438" t="s">
        <v>16</v>
      </c>
      <c r="AH19" s="434" t="s">
        <v>35</v>
      </c>
      <c r="AI19" s="77" t="s">
        <v>18</v>
      </c>
      <c r="AJ19" s="3"/>
    </row>
    <row r="20" spans="1:36" s="65" customFormat="1" ht="14.45" customHeight="1" thickBot="1" x14ac:dyDescent="0.25">
      <c r="A20" s="6"/>
      <c r="B20" s="439" t="s">
        <v>36</v>
      </c>
      <c r="C20" s="439" t="s">
        <v>37</v>
      </c>
      <c r="D20" s="439" t="s">
        <v>38</v>
      </c>
      <c r="E20" s="440" t="s">
        <v>39</v>
      </c>
      <c r="F20" s="441" t="s">
        <v>40</v>
      </c>
      <c r="G20" s="442"/>
      <c r="H20" s="442"/>
      <c r="I20" s="442"/>
      <c r="J20" s="441"/>
      <c r="K20" s="84" t="s">
        <v>242</v>
      </c>
      <c r="L20" s="84"/>
      <c r="M20" s="84" t="s">
        <v>241</v>
      </c>
      <c r="N20" s="86" t="s">
        <v>241</v>
      </c>
      <c r="O20" s="176"/>
      <c r="P20" s="279" t="s">
        <v>24</v>
      </c>
      <c r="Q20" s="87" t="s">
        <v>24</v>
      </c>
      <c r="R20" s="442" t="s">
        <v>109</v>
      </c>
      <c r="S20" s="441" t="s">
        <v>112</v>
      </c>
      <c r="T20" s="84" t="s">
        <v>42</v>
      </c>
      <c r="U20" s="439" t="s">
        <v>43</v>
      </c>
      <c r="V20" s="439"/>
      <c r="W20" s="439" t="s">
        <v>44</v>
      </c>
      <c r="X20" s="439" t="s">
        <v>30</v>
      </c>
      <c r="Y20" s="439" t="s">
        <v>30</v>
      </c>
      <c r="Z20" s="439" t="s">
        <v>184</v>
      </c>
      <c r="AA20" s="439" t="s">
        <v>15</v>
      </c>
      <c r="AB20" s="439" t="s">
        <v>139</v>
      </c>
      <c r="AC20" s="439" t="s">
        <v>46</v>
      </c>
      <c r="AD20" s="439" t="s">
        <v>47</v>
      </c>
      <c r="AE20" s="439" t="s">
        <v>48</v>
      </c>
      <c r="AF20" s="439" t="s">
        <v>15</v>
      </c>
      <c r="AG20" s="440" t="s">
        <v>30</v>
      </c>
      <c r="AH20" s="439" t="s">
        <v>49</v>
      </c>
      <c r="AI20" s="443" t="s">
        <v>50</v>
      </c>
      <c r="AJ20" s="7"/>
    </row>
    <row r="21" spans="1:36" s="128" customFormat="1" ht="14.45" customHeight="1" thickTop="1" x14ac:dyDescent="0.2">
      <c r="A21" s="199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</row>
    <row r="22" spans="1:36" s="153" customFormat="1" ht="14.45" customHeight="1" x14ac:dyDescent="0.2">
      <c r="A22" s="428" t="s">
        <v>91</v>
      </c>
      <c r="B22" s="346">
        <f>JANUARY!B188</f>
        <v>0</v>
      </c>
      <c r="C22" s="346">
        <f>JANUARY!C188</f>
        <v>0</v>
      </c>
      <c r="D22" s="346">
        <f>JANUARY!D188</f>
        <v>0</v>
      </c>
      <c r="E22" s="346">
        <f>JANUARY!E188</f>
        <v>0</v>
      </c>
      <c r="F22" s="347">
        <f>JANUARY!F188</f>
        <v>0</v>
      </c>
      <c r="G22" s="345">
        <f>JANUARY!J188-JANUARY!J21</f>
        <v>0</v>
      </c>
      <c r="H22" s="345">
        <f>SUM(B22:F22)-G22</f>
        <v>0</v>
      </c>
      <c r="I22" s="345">
        <f>SUM(S22-AJ22)</f>
        <v>0</v>
      </c>
      <c r="J22" s="348">
        <f>JANUARY!K188</f>
        <v>0</v>
      </c>
      <c r="K22" s="349">
        <f>JANUARY!L188</f>
        <v>0</v>
      </c>
      <c r="L22" s="349">
        <f>JANUARY!M188</f>
        <v>0</v>
      </c>
      <c r="M22" s="349">
        <f>JANUARY!N188</f>
        <v>0</v>
      </c>
      <c r="N22" s="349">
        <f>JANUARY!O188</f>
        <v>0</v>
      </c>
      <c r="O22" s="349">
        <f>JANUARY!P188</f>
        <v>0</v>
      </c>
      <c r="P22" s="349">
        <f>JANUARY!Q188</f>
        <v>0</v>
      </c>
      <c r="Q22" s="350">
        <f>JANUARY!R188</f>
        <v>0</v>
      </c>
      <c r="R22" s="351">
        <f>SUM(K22:Q22)</f>
        <v>0</v>
      </c>
      <c r="S22" s="352">
        <f>SUM(J22:Q22)</f>
        <v>0</v>
      </c>
      <c r="T22" s="349">
        <f>JANUARY!U188</f>
        <v>0</v>
      </c>
      <c r="U22" s="349">
        <f>JANUARY!V188</f>
        <v>0</v>
      </c>
      <c r="V22" s="349">
        <f>JANUARY!W188</f>
        <v>0</v>
      </c>
      <c r="W22" s="349">
        <f>JANUARY!X188</f>
        <v>0</v>
      </c>
      <c r="X22" s="349">
        <f>JANUARY!Y188</f>
        <v>0</v>
      </c>
      <c r="Y22" s="349">
        <f>JANUARY!Z188</f>
        <v>0</v>
      </c>
      <c r="Z22" s="349">
        <f>JANUARY!AA188</f>
        <v>0</v>
      </c>
      <c r="AA22" s="349">
        <f>JANUARY!AB188</f>
        <v>0</v>
      </c>
      <c r="AB22" s="349">
        <f>JANUARY!AC188</f>
        <v>0</v>
      </c>
      <c r="AC22" s="349">
        <f>JANUARY!AD188</f>
        <v>0</v>
      </c>
      <c r="AD22" s="349">
        <f>JANUARY!AE188</f>
        <v>0</v>
      </c>
      <c r="AE22" s="349">
        <f>JANUARY!AF188</f>
        <v>0</v>
      </c>
      <c r="AF22" s="349">
        <f>JANUARY!AG188</f>
        <v>0</v>
      </c>
      <c r="AG22" s="349">
        <f>JANUARY!AH188</f>
        <v>0</v>
      </c>
      <c r="AH22" s="349">
        <f>JANUARY!AJ188</f>
        <v>0</v>
      </c>
      <c r="AI22" s="353">
        <f>JANUARY!AK188</f>
        <v>0</v>
      </c>
      <c r="AJ22" s="351">
        <f>SUM(T22:AI22)</f>
        <v>0</v>
      </c>
    </row>
    <row r="23" spans="1:36" s="153" customFormat="1" ht="14.45" customHeight="1" x14ac:dyDescent="0.2">
      <c r="A23" s="428" t="s">
        <v>92</v>
      </c>
      <c r="B23" s="349">
        <f>FEBRUARY!B188</f>
        <v>0</v>
      </c>
      <c r="C23" s="349">
        <f>FEBRUARY!C188</f>
        <v>0</v>
      </c>
      <c r="D23" s="349">
        <f>FEBRUARY!D188</f>
        <v>0</v>
      </c>
      <c r="E23" s="349">
        <f>FEBRUARY!E188</f>
        <v>0</v>
      </c>
      <c r="F23" s="354">
        <f>FEBRUARY!F188</f>
        <v>0</v>
      </c>
      <c r="G23" s="345">
        <f>FEBRUARY!J188-FEBRUARY!J21</f>
        <v>0</v>
      </c>
      <c r="H23" s="345">
        <f t="shared" ref="H23:H40" si="3">SUM(B23:F23)-G23</f>
        <v>0</v>
      </c>
      <c r="I23" s="345">
        <f t="shared" ref="I23:I42" si="4">SUM(S23-AJ23)</f>
        <v>0</v>
      </c>
      <c r="J23" s="348">
        <f>FEBRUARY!K188</f>
        <v>0</v>
      </c>
      <c r="K23" s="349">
        <f>FEBRUARY!L188</f>
        <v>0</v>
      </c>
      <c r="L23" s="349">
        <f>FEBRUARY!M188</f>
        <v>0</v>
      </c>
      <c r="M23" s="349">
        <f>FEBRUARY!N188</f>
        <v>0</v>
      </c>
      <c r="N23" s="349">
        <f>FEBRUARY!O188</f>
        <v>0</v>
      </c>
      <c r="O23" s="349">
        <f>FEBRUARY!P188</f>
        <v>0</v>
      </c>
      <c r="P23" s="349">
        <f>FEBRUARY!Q188</f>
        <v>0</v>
      </c>
      <c r="Q23" s="350">
        <f>FEBRUARY!R188</f>
        <v>0</v>
      </c>
      <c r="R23" s="351">
        <f t="shared" ref="R23:R39" si="5">SUM(K23:Q23)</f>
        <v>0</v>
      </c>
      <c r="S23" s="352">
        <f t="shared" ref="S23:S39" si="6">SUM(J23:Q23)</f>
        <v>0</v>
      </c>
      <c r="T23" s="349">
        <f>FEBRUARY!U188</f>
        <v>0</v>
      </c>
      <c r="U23" s="349">
        <f>FEBRUARY!V188</f>
        <v>0</v>
      </c>
      <c r="V23" s="349">
        <f>FEBRUARY!W188</f>
        <v>0</v>
      </c>
      <c r="W23" s="349">
        <f>FEBRUARY!X188</f>
        <v>0</v>
      </c>
      <c r="X23" s="349">
        <f>FEBRUARY!Y188</f>
        <v>0</v>
      </c>
      <c r="Y23" s="349">
        <f>FEBRUARY!Z188</f>
        <v>0</v>
      </c>
      <c r="Z23" s="349">
        <f>FEBRUARY!AA188</f>
        <v>0</v>
      </c>
      <c r="AA23" s="349">
        <f>FEBRUARY!AB188</f>
        <v>0</v>
      </c>
      <c r="AB23" s="349">
        <f>FEBRUARY!AC188</f>
        <v>0</v>
      </c>
      <c r="AC23" s="349">
        <f>FEBRUARY!AD188</f>
        <v>0</v>
      </c>
      <c r="AD23" s="349">
        <f>FEBRUARY!AE188</f>
        <v>0</v>
      </c>
      <c r="AE23" s="349">
        <f>FEBRUARY!AF188</f>
        <v>0</v>
      </c>
      <c r="AF23" s="349">
        <f>FEBRUARY!AG188</f>
        <v>0</v>
      </c>
      <c r="AG23" s="349">
        <f>FEBRUARY!AH188</f>
        <v>0</v>
      </c>
      <c r="AH23" s="349">
        <f>FEBRUARY!AJ188</f>
        <v>0</v>
      </c>
      <c r="AI23" s="354">
        <f>FEBRUARY!AK188</f>
        <v>0</v>
      </c>
      <c r="AJ23" s="351">
        <f t="shared" ref="AJ23:AJ42" si="7">SUM(T23:AI23)</f>
        <v>0</v>
      </c>
    </row>
    <row r="24" spans="1:36" s="153" customFormat="1" ht="14.45" customHeight="1" x14ac:dyDescent="0.2">
      <c r="A24" s="428" t="s">
        <v>93</v>
      </c>
      <c r="B24" s="349">
        <f>MARCH!B188</f>
        <v>0</v>
      </c>
      <c r="C24" s="349">
        <f>MARCH!C188</f>
        <v>0</v>
      </c>
      <c r="D24" s="349">
        <f>MARCH!D188</f>
        <v>0</v>
      </c>
      <c r="E24" s="349">
        <f>MARCH!E188</f>
        <v>0</v>
      </c>
      <c r="F24" s="354">
        <f>MARCH!F188</f>
        <v>0</v>
      </c>
      <c r="G24" s="345">
        <f>MARCH!J188-MARCH!J21</f>
        <v>0</v>
      </c>
      <c r="H24" s="345">
        <f t="shared" si="3"/>
        <v>0</v>
      </c>
      <c r="I24" s="345">
        <f t="shared" si="4"/>
        <v>0</v>
      </c>
      <c r="J24" s="348">
        <f>MARCH!K188</f>
        <v>0</v>
      </c>
      <c r="K24" s="349">
        <f>MARCH!L188</f>
        <v>0</v>
      </c>
      <c r="L24" s="349">
        <f>MARCH!M188</f>
        <v>0</v>
      </c>
      <c r="M24" s="349">
        <f>MARCH!N188</f>
        <v>0</v>
      </c>
      <c r="N24" s="349">
        <f>MARCH!O188</f>
        <v>0</v>
      </c>
      <c r="O24" s="349">
        <f>MARCH!P188</f>
        <v>0</v>
      </c>
      <c r="P24" s="349">
        <f>MARCH!Q188</f>
        <v>0</v>
      </c>
      <c r="Q24" s="350">
        <f>MARCH!R188</f>
        <v>0</v>
      </c>
      <c r="R24" s="351">
        <f t="shared" si="5"/>
        <v>0</v>
      </c>
      <c r="S24" s="352">
        <f t="shared" si="6"/>
        <v>0</v>
      </c>
      <c r="T24" s="349">
        <f>MARCH!U188</f>
        <v>0</v>
      </c>
      <c r="U24" s="349">
        <f>MARCH!V188</f>
        <v>0</v>
      </c>
      <c r="V24" s="349">
        <f>MARCH!W188</f>
        <v>0</v>
      </c>
      <c r="W24" s="349">
        <f>MARCH!X188</f>
        <v>0</v>
      </c>
      <c r="X24" s="349">
        <f>MARCH!Y188</f>
        <v>0</v>
      </c>
      <c r="Y24" s="349">
        <f>MARCH!Z188</f>
        <v>0</v>
      </c>
      <c r="Z24" s="349">
        <f>MARCH!AA188</f>
        <v>0</v>
      </c>
      <c r="AA24" s="349">
        <f>MARCH!AB188</f>
        <v>0</v>
      </c>
      <c r="AB24" s="349">
        <f>MARCH!AC188</f>
        <v>0</v>
      </c>
      <c r="AC24" s="349">
        <f>MARCH!AD188</f>
        <v>0</v>
      </c>
      <c r="AD24" s="349">
        <f>MARCH!AE188</f>
        <v>0</v>
      </c>
      <c r="AE24" s="349">
        <f>MARCH!AF188</f>
        <v>0</v>
      </c>
      <c r="AF24" s="349">
        <f>MARCH!AG188</f>
        <v>0</v>
      </c>
      <c r="AG24" s="349">
        <f>MARCH!AH188</f>
        <v>0</v>
      </c>
      <c r="AH24" s="349">
        <f>MARCH!AJ188</f>
        <v>0</v>
      </c>
      <c r="AI24" s="354">
        <f>MARCH!AK188</f>
        <v>0</v>
      </c>
      <c r="AJ24" s="351">
        <f t="shared" si="7"/>
        <v>0</v>
      </c>
    </row>
    <row r="25" spans="1:36" s="163" customFormat="1" ht="14.45" customHeight="1" x14ac:dyDescent="0.2">
      <c r="A25" s="428" t="s">
        <v>94</v>
      </c>
      <c r="B25" s="355">
        <f t="shared" ref="B25:G25" si="8">SUM(B22:B24)</f>
        <v>0</v>
      </c>
      <c r="C25" s="355">
        <f t="shared" si="8"/>
        <v>0</v>
      </c>
      <c r="D25" s="355">
        <f t="shared" si="8"/>
        <v>0</v>
      </c>
      <c r="E25" s="356">
        <f t="shared" si="8"/>
        <v>0</v>
      </c>
      <c r="F25" s="357">
        <f t="shared" si="8"/>
        <v>0</v>
      </c>
      <c r="G25" s="356">
        <f t="shared" si="8"/>
        <v>0</v>
      </c>
      <c r="H25" s="356">
        <f t="shared" si="3"/>
        <v>0</v>
      </c>
      <c r="I25" s="356">
        <f t="shared" si="4"/>
        <v>0</v>
      </c>
      <c r="J25" s="358">
        <f>SUM(J22:J24)</f>
        <v>0</v>
      </c>
      <c r="K25" s="355">
        <f t="shared" ref="K25:AI25" si="9">SUM(K22:K24)</f>
        <v>0</v>
      </c>
      <c r="L25" s="359">
        <f t="shared" si="9"/>
        <v>0</v>
      </c>
      <c r="M25" s="359">
        <f t="shared" si="9"/>
        <v>0</v>
      </c>
      <c r="N25" s="359">
        <f t="shared" si="9"/>
        <v>0</v>
      </c>
      <c r="O25" s="359">
        <f t="shared" si="9"/>
        <v>0</v>
      </c>
      <c r="P25" s="359">
        <f t="shared" si="9"/>
        <v>0</v>
      </c>
      <c r="Q25" s="360">
        <f t="shared" si="9"/>
        <v>0</v>
      </c>
      <c r="R25" s="356">
        <f t="shared" si="9"/>
        <v>0</v>
      </c>
      <c r="S25" s="358">
        <f t="shared" si="9"/>
        <v>0</v>
      </c>
      <c r="T25" s="355">
        <f t="shared" si="9"/>
        <v>0</v>
      </c>
      <c r="U25" s="355">
        <f t="shared" si="9"/>
        <v>0</v>
      </c>
      <c r="V25" s="355">
        <f t="shared" si="9"/>
        <v>0</v>
      </c>
      <c r="W25" s="355">
        <f t="shared" si="9"/>
        <v>0</v>
      </c>
      <c r="X25" s="355">
        <f t="shared" si="9"/>
        <v>0</v>
      </c>
      <c r="Y25" s="355">
        <f t="shared" si="9"/>
        <v>0</v>
      </c>
      <c r="Z25" s="355">
        <f t="shared" si="9"/>
        <v>0</v>
      </c>
      <c r="AA25" s="355">
        <f t="shared" si="9"/>
        <v>0</v>
      </c>
      <c r="AB25" s="355">
        <f t="shared" si="9"/>
        <v>0</v>
      </c>
      <c r="AC25" s="355">
        <f t="shared" si="9"/>
        <v>0</v>
      </c>
      <c r="AD25" s="355">
        <f t="shared" si="9"/>
        <v>0</v>
      </c>
      <c r="AE25" s="355">
        <f t="shared" si="9"/>
        <v>0</v>
      </c>
      <c r="AF25" s="355">
        <f t="shared" si="9"/>
        <v>0</v>
      </c>
      <c r="AG25" s="355">
        <f t="shared" si="9"/>
        <v>0</v>
      </c>
      <c r="AH25" s="355">
        <f t="shared" si="9"/>
        <v>0</v>
      </c>
      <c r="AI25" s="358">
        <f t="shared" si="9"/>
        <v>0</v>
      </c>
      <c r="AJ25" s="361">
        <f t="shared" si="7"/>
        <v>0</v>
      </c>
    </row>
    <row r="26" spans="1:36" s="164" customFormat="1" ht="14.45" customHeight="1" x14ac:dyDescent="0.2">
      <c r="A26" s="429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51"/>
      <c r="S26" s="351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51"/>
    </row>
    <row r="27" spans="1:36" s="153" customFormat="1" ht="14.45" customHeight="1" x14ac:dyDescent="0.2">
      <c r="A27" s="430" t="s">
        <v>95</v>
      </c>
      <c r="B27" s="362">
        <f>APRIL!B188</f>
        <v>0</v>
      </c>
      <c r="C27" s="362">
        <f>APRIL!C188</f>
        <v>0</v>
      </c>
      <c r="D27" s="362">
        <f>APRIL!D188</f>
        <v>0</v>
      </c>
      <c r="E27" s="362">
        <f>APRIL!E188</f>
        <v>0</v>
      </c>
      <c r="F27" s="353">
        <f>APRIL!F188</f>
        <v>0</v>
      </c>
      <c r="G27" s="345">
        <f>APRIL!J188-APRIL!J21</f>
        <v>0</v>
      </c>
      <c r="H27" s="345">
        <f t="shared" si="3"/>
        <v>0</v>
      </c>
      <c r="I27" s="345">
        <f t="shared" si="4"/>
        <v>0</v>
      </c>
      <c r="J27" s="348">
        <f>APRIL!K188</f>
        <v>0</v>
      </c>
      <c r="K27" s="349">
        <f>APRIL!L188</f>
        <v>0</v>
      </c>
      <c r="L27" s="349">
        <f>APRIL!M188</f>
        <v>0</v>
      </c>
      <c r="M27" s="349">
        <f>APRIL!N188</f>
        <v>0</v>
      </c>
      <c r="N27" s="349">
        <f>APRIL!O188</f>
        <v>0</v>
      </c>
      <c r="O27" s="349">
        <f>APRIL!P188</f>
        <v>0</v>
      </c>
      <c r="P27" s="349">
        <f>APRIL!Q188</f>
        <v>0</v>
      </c>
      <c r="Q27" s="350">
        <f>APRIL!R188</f>
        <v>0</v>
      </c>
      <c r="R27" s="351">
        <f t="shared" si="5"/>
        <v>0</v>
      </c>
      <c r="S27" s="352">
        <f t="shared" si="6"/>
        <v>0</v>
      </c>
      <c r="T27" s="362">
        <f>APRIL!U188</f>
        <v>0</v>
      </c>
      <c r="U27" s="362">
        <f>APRIL!V188</f>
        <v>0</v>
      </c>
      <c r="V27" s="362">
        <f>APRIL!W188</f>
        <v>0</v>
      </c>
      <c r="W27" s="362">
        <f>APRIL!X188</f>
        <v>0</v>
      </c>
      <c r="X27" s="362">
        <f>APRIL!Y188</f>
        <v>0</v>
      </c>
      <c r="Y27" s="362">
        <f>APRIL!Z188</f>
        <v>0</v>
      </c>
      <c r="Z27" s="362">
        <f>APRIL!AA188</f>
        <v>0</v>
      </c>
      <c r="AA27" s="362">
        <f>APRIL!AB188</f>
        <v>0</v>
      </c>
      <c r="AB27" s="362">
        <f>APRIL!AC188</f>
        <v>0</v>
      </c>
      <c r="AC27" s="362">
        <f>APRIL!AD188</f>
        <v>0</v>
      </c>
      <c r="AD27" s="362">
        <f>APRIL!AE188</f>
        <v>0</v>
      </c>
      <c r="AE27" s="362">
        <f>APRIL!AF188</f>
        <v>0</v>
      </c>
      <c r="AF27" s="362">
        <f>APRIL!AG188</f>
        <v>0</v>
      </c>
      <c r="AG27" s="362">
        <f>APRIL!AH188</f>
        <v>0</v>
      </c>
      <c r="AH27" s="362">
        <f>APRIL!AJ188</f>
        <v>0</v>
      </c>
      <c r="AI27" s="353">
        <f>APRIL!AK188</f>
        <v>0</v>
      </c>
      <c r="AJ27" s="351">
        <f t="shared" si="7"/>
        <v>0</v>
      </c>
    </row>
    <row r="28" spans="1:36" s="153" customFormat="1" ht="14.45" customHeight="1" x14ac:dyDescent="0.2">
      <c r="A28" s="428" t="s">
        <v>96</v>
      </c>
      <c r="B28" s="349">
        <f>MAY!B188</f>
        <v>0</v>
      </c>
      <c r="C28" s="349">
        <f>MAY!C188</f>
        <v>0</v>
      </c>
      <c r="D28" s="349">
        <f>MAY!D188</f>
        <v>0</v>
      </c>
      <c r="E28" s="349">
        <f>MAY!E188</f>
        <v>0</v>
      </c>
      <c r="F28" s="354">
        <f>MAY!F188</f>
        <v>0</v>
      </c>
      <c r="G28" s="345">
        <f>MAY!J188-MAY!J21</f>
        <v>0</v>
      </c>
      <c r="H28" s="345">
        <f t="shared" si="3"/>
        <v>0</v>
      </c>
      <c r="I28" s="345">
        <f t="shared" si="4"/>
        <v>0</v>
      </c>
      <c r="J28" s="348">
        <f>MAY!K188</f>
        <v>0</v>
      </c>
      <c r="K28" s="349">
        <f>MAY!L188</f>
        <v>0</v>
      </c>
      <c r="L28" s="349">
        <f>MAY!M188</f>
        <v>0</v>
      </c>
      <c r="M28" s="349">
        <f>MAY!N188</f>
        <v>0</v>
      </c>
      <c r="N28" s="349">
        <f>MAY!O188</f>
        <v>0</v>
      </c>
      <c r="O28" s="349">
        <f>MAY!P188</f>
        <v>0</v>
      </c>
      <c r="P28" s="349">
        <f>MAY!Q188</f>
        <v>0</v>
      </c>
      <c r="Q28" s="350">
        <f>MAY!R188</f>
        <v>0</v>
      </c>
      <c r="R28" s="351">
        <f t="shared" si="5"/>
        <v>0</v>
      </c>
      <c r="S28" s="352">
        <f t="shared" si="6"/>
        <v>0</v>
      </c>
      <c r="T28" s="349">
        <f>MAY!U188</f>
        <v>0</v>
      </c>
      <c r="U28" s="349">
        <f>MAY!V188</f>
        <v>0</v>
      </c>
      <c r="V28" s="349">
        <f>MAY!W188</f>
        <v>0</v>
      </c>
      <c r="W28" s="349">
        <f>MAY!X188</f>
        <v>0</v>
      </c>
      <c r="X28" s="349">
        <f>MAY!Y188</f>
        <v>0</v>
      </c>
      <c r="Y28" s="349">
        <f>MAY!Z188</f>
        <v>0</v>
      </c>
      <c r="Z28" s="349">
        <f>MAY!AA188</f>
        <v>0</v>
      </c>
      <c r="AA28" s="349">
        <f>MAY!AB188</f>
        <v>0</v>
      </c>
      <c r="AB28" s="349">
        <f>MAY!AC188</f>
        <v>0</v>
      </c>
      <c r="AC28" s="349">
        <f>MAY!AD188</f>
        <v>0</v>
      </c>
      <c r="AD28" s="349">
        <f>MAY!AE188</f>
        <v>0</v>
      </c>
      <c r="AE28" s="349">
        <f>MAY!AF188</f>
        <v>0</v>
      </c>
      <c r="AF28" s="349">
        <f>MAY!AG188</f>
        <v>0</v>
      </c>
      <c r="AG28" s="349">
        <f>MAY!AH188</f>
        <v>0</v>
      </c>
      <c r="AH28" s="349">
        <f>MAY!AJ188</f>
        <v>0</v>
      </c>
      <c r="AI28" s="354">
        <f>MAY!AK188</f>
        <v>0</v>
      </c>
      <c r="AJ28" s="351">
        <f t="shared" si="7"/>
        <v>0</v>
      </c>
    </row>
    <row r="29" spans="1:36" s="153" customFormat="1" ht="14.45" customHeight="1" x14ac:dyDescent="0.2">
      <c r="A29" s="428" t="s">
        <v>97</v>
      </c>
      <c r="B29" s="349">
        <f>JUNE!B188</f>
        <v>0</v>
      </c>
      <c r="C29" s="349">
        <f>JUNE!C188</f>
        <v>0</v>
      </c>
      <c r="D29" s="349">
        <f>JUNE!D188</f>
        <v>0</v>
      </c>
      <c r="E29" s="349">
        <f>JUNE!E188</f>
        <v>0</v>
      </c>
      <c r="F29" s="354">
        <f>JUNE!F188</f>
        <v>0</v>
      </c>
      <c r="G29" s="345">
        <f>JUNE!J188-JUNE!J21</f>
        <v>0</v>
      </c>
      <c r="H29" s="345">
        <f t="shared" si="3"/>
        <v>0</v>
      </c>
      <c r="I29" s="345">
        <f t="shared" si="4"/>
        <v>0</v>
      </c>
      <c r="J29" s="348">
        <f>JUNE!K188</f>
        <v>0</v>
      </c>
      <c r="K29" s="349">
        <f>JUNE!L188</f>
        <v>0</v>
      </c>
      <c r="L29" s="349">
        <f>JUNE!M188</f>
        <v>0</v>
      </c>
      <c r="M29" s="349">
        <f>JUNE!N188</f>
        <v>0</v>
      </c>
      <c r="N29" s="349">
        <f>JUNE!O188</f>
        <v>0</v>
      </c>
      <c r="O29" s="349">
        <f>JUNE!P188</f>
        <v>0</v>
      </c>
      <c r="P29" s="349">
        <f>JUNE!Q188</f>
        <v>0</v>
      </c>
      <c r="Q29" s="350">
        <f>JUNE!R188</f>
        <v>0</v>
      </c>
      <c r="R29" s="351">
        <f t="shared" si="5"/>
        <v>0</v>
      </c>
      <c r="S29" s="352">
        <f t="shared" si="6"/>
        <v>0</v>
      </c>
      <c r="T29" s="349">
        <f>JUNE!U188</f>
        <v>0</v>
      </c>
      <c r="U29" s="349">
        <f>JUNE!V188</f>
        <v>0</v>
      </c>
      <c r="V29" s="349">
        <f>JUNE!W188</f>
        <v>0</v>
      </c>
      <c r="W29" s="349">
        <f>JUNE!X188</f>
        <v>0</v>
      </c>
      <c r="X29" s="349">
        <f>JUNE!Y188</f>
        <v>0</v>
      </c>
      <c r="Y29" s="349">
        <f>JUNE!Z188</f>
        <v>0</v>
      </c>
      <c r="Z29" s="349">
        <f>JUNE!AA188</f>
        <v>0</v>
      </c>
      <c r="AA29" s="349">
        <f>JUNE!AB188</f>
        <v>0</v>
      </c>
      <c r="AB29" s="349">
        <f>JUNE!AC188</f>
        <v>0</v>
      </c>
      <c r="AC29" s="349">
        <f>JUNE!AD188</f>
        <v>0</v>
      </c>
      <c r="AD29" s="349">
        <f>JUNE!AE188</f>
        <v>0</v>
      </c>
      <c r="AE29" s="349">
        <f>JUNE!AF188</f>
        <v>0</v>
      </c>
      <c r="AF29" s="349">
        <f>JUNE!AG188</f>
        <v>0</v>
      </c>
      <c r="AG29" s="349">
        <f>JUNE!AH188</f>
        <v>0</v>
      </c>
      <c r="AH29" s="349">
        <f>JUNE!AJ188</f>
        <v>0</v>
      </c>
      <c r="AI29" s="354">
        <f>JUNE!AK188</f>
        <v>0</v>
      </c>
      <c r="AJ29" s="351">
        <f t="shared" si="7"/>
        <v>0</v>
      </c>
    </row>
    <row r="30" spans="1:36" s="163" customFormat="1" ht="14.45" customHeight="1" x14ac:dyDescent="0.2">
      <c r="A30" s="428" t="s">
        <v>98</v>
      </c>
      <c r="B30" s="355">
        <f>SUM(B27:B29)</f>
        <v>0</v>
      </c>
      <c r="C30" s="355">
        <f>SUM(C27:C29)</f>
        <v>0</v>
      </c>
      <c r="D30" s="355">
        <f>SUM(D27:D29)</f>
        <v>0</v>
      </c>
      <c r="E30" s="356">
        <f>SUM(E27:E29)</f>
        <v>0</v>
      </c>
      <c r="F30" s="357">
        <f>SUM(F27:F29)</f>
        <v>0</v>
      </c>
      <c r="G30" s="356">
        <f>SUM(B30:F30)</f>
        <v>0</v>
      </c>
      <c r="H30" s="356">
        <f t="shared" si="3"/>
        <v>0</v>
      </c>
      <c r="I30" s="356">
        <f t="shared" si="4"/>
        <v>0</v>
      </c>
      <c r="J30" s="358">
        <f>SUM(J27:J29)</f>
        <v>0</v>
      </c>
      <c r="K30" s="355">
        <f t="shared" ref="K30:AI30" si="10">SUM(K27:K29)</f>
        <v>0</v>
      </c>
      <c r="L30" s="359">
        <f t="shared" si="10"/>
        <v>0</v>
      </c>
      <c r="M30" s="359">
        <f t="shared" si="10"/>
        <v>0</v>
      </c>
      <c r="N30" s="359">
        <f t="shared" si="10"/>
        <v>0</v>
      </c>
      <c r="O30" s="359">
        <f t="shared" si="10"/>
        <v>0</v>
      </c>
      <c r="P30" s="359">
        <f t="shared" si="10"/>
        <v>0</v>
      </c>
      <c r="Q30" s="360">
        <f t="shared" si="10"/>
        <v>0</v>
      </c>
      <c r="R30" s="356">
        <f t="shared" si="10"/>
        <v>0</v>
      </c>
      <c r="S30" s="358">
        <f t="shared" si="10"/>
        <v>0</v>
      </c>
      <c r="T30" s="355">
        <f t="shared" si="10"/>
        <v>0</v>
      </c>
      <c r="U30" s="355">
        <f t="shared" si="10"/>
        <v>0</v>
      </c>
      <c r="V30" s="355">
        <f t="shared" si="10"/>
        <v>0</v>
      </c>
      <c r="W30" s="355">
        <f t="shared" si="10"/>
        <v>0</v>
      </c>
      <c r="X30" s="355">
        <f t="shared" si="10"/>
        <v>0</v>
      </c>
      <c r="Y30" s="355">
        <f t="shared" si="10"/>
        <v>0</v>
      </c>
      <c r="Z30" s="355">
        <f t="shared" si="10"/>
        <v>0</v>
      </c>
      <c r="AA30" s="355">
        <f t="shared" si="10"/>
        <v>0</v>
      </c>
      <c r="AB30" s="355">
        <f t="shared" si="10"/>
        <v>0</v>
      </c>
      <c r="AC30" s="355">
        <f t="shared" si="10"/>
        <v>0</v>
      </c>
      <c r="AD30" s="355">
        <f t="shared" si="10"/>
        <v>0</v>
      </c>
      <c r="AE30" s="355">
        <f t="shared" si="10"/>
        <v>0</v>
      </c>
      <c r="AF30" s="355">
        <f t="shared" si="10"/>
        <v>0</v>
      </c>
      <c r="AG30" s="355">
        <f t="shared" si="10"/>
        <v>0</v>
      </c>
      <c r="AH30" s="355">
        <f t="shared" si="10"/>
        <v>0</v>
      </c>
      <c r="AI30" s="358">
        <f t="shared" si="10"/>
        <v>0</v>
      </c>
      <c r="AJ30" s="361">
        <f t="shared" si="7"/>
        <v>0</v>
      </c>
    </row>
    <row r="31" spans="1:36" s="164" customFormat="1" ht="14.45" customHeight="1" x14ac:dyDescent="0.2">
      <c r="A31" s="429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51"/>
      <c r="S31" s="351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51"/>
    </row>
    <row r="32" spans="1:36" s="153" customFormat="1" ht="14.45" customHeight="1" x14ac:dyDescent="0.2">
      <c r="A32" s="428" t="s">
        <v>99</v>
      </c>
      <c r="B32" s="349">
        <f>JULY!B188</f>
        <v>0</v>
      </c>
      <c r="C32" s="349">
        <f>JULY!C188</f>
        <v>0</v>
      </c>
      <c r="D32" s="349">
        <f>JULY!D188</f>
        <v>0</v>
      </c>
      <c r="E32" s="349">
        <f>JULY!E188</f>
        <v>0</v>
      </c>
      <c r="F32" s="353">
        <f>JULY!F188</f>
        <v>0</v>
      </c>
      <c r="G32" s="345">
        <f>JULY!J188-JULY!J21</f>
        <v>0</v>
      </c>
      <c r="H32" s="345">
        <f t="shared" si="3"/>
        <v>0</v>
      </c>
      <c r="I32" s="345">
        <f t="shared" si="4"/>
        <v>0</v>
      </c>
      <c r="J32" s="348">
        <f>JULY!K188</f>
        <v>0</v>
      </c>
      <c r="K32" s="349">
        <f>JULY!L188</f>
        <v>0</v>
      </c>
      <c r="L32" s="349">
        <f>JULY!M188</f>
        <v>0</v>
      </c>
      <c r="M32" s="349">
        <f>JULY!N188</f>
        <v>0</v>
      </c>
      <c r="N32" s="349">
        <f>JULY!O188</f>
        <v>0</v>
      </c>
      <c r="O32" s="349">
        <f>JULY!P188</f>
        <v>0</v>
      </c>
      <c r="P32" s="349">
        <f>JULY!Q188</f>
        <v>0</v>
      </c>
      <c r="Q32" s="350">
        <f>JULY!R188</f>
        <v>0</v>
      </c>
      <c r="R32" s="351">
        <f t="shared" si="5"/>
        <v>0</v>
      </c>
      <c r="S32" s="352">
        <f t="shared" si="6"/>
        <v>0</v>
      </c>
      <c r="T32" s="349">
        <f>JULY!U188</f>
        <v>0</v>
      </c>
      <c r="U32" s="349">
        <f>JULY!V188</f>
        <v>0</v>
      </c>
      <c r="V32" s="349">
        <f>JULY!W188</f>
        <v>0</v>
      </c>
      <c r="W32" s="349">
        <f>JULY!X188</f>
        <v>0</v>
      </c>
      <c r="X32" s="349">
        <f>JULY!Y188</f>
        <v>0</v>
      </c>
      <c r="Y32" s="349">
        <f>JULY!Z188</f>
        <v>0</v>
      </c>
      <c r="Z32" s="349">
        <f>JULY!AA188</f>
        <v>0</v>
      </c>
      <c r="AA32" s="349">
        <f>JULY!AB188</f>
        <v>0</v>
      </c>
      <c r="AB32" s="349">
        <f>JULY!AC188</f>
        <v>0</v>
      </c>
      <c r="AC32" s="349">
        <f>JULY!AD188</f>
        <v>0</v>
      </c>
      <c r="AD32" s="349">
        <f>JULY!AE188</f>
        <v>0</v>
      </c>
      <c r="AE32" s="349">
        <f>JULY!AF188</f>
        <v>0</v>
      </c>
      <c r="AF32" s="349">
        <f>JULY!AG188</f>
        <v>0</v>
      </c>
      <c r="AG32" s="349">
        <f>JULY!AH188</f>
        <v>0</v>
      </c>
      <c r="AH32" s="349">
        <f>JULY!AJ188</f>
        <v>0</v>
      </c>
      <c r="AI32" s="353">
        <f>JULY!AK188</f>
        <v>0</v>
      </c>
      <c r="AJ32" s="351">
        <f t="shared" si="7"/>
        <v>0</v>
      </c>
    </row>
    <row r="33" spans="1:36" s="153" customFormat="1" ht="14.45" customHeight="1" x14ac:dyDescent="0.2">
      <c r="A33" s="428" t="s">
        <v>100</v>
      </c>
      <c r="B33" s="349">
        <f>AUGUST!B188</f>
        <v>0</v>
      </c>
      <c r="C33" s="349">
        <f>AUGUST!C188</f>
        <v>0</v>
      </c>
      <c r="D33" s="349">
        <f>AUGUST!D188</f>
        <v>0</v>
      </c>
      <c r="E33" s="349">
        <f>AUGUST!E188</f>
        <v>0</v>
      </c>
      <c r="F33" s="354">
        <f>AUGUST!F188</f>
        <v>0</v>
      </c>
      <c r="G33" s="345">
        <f>AUGUST!J188-AUGUST!J21</f>
        <v>0</v>
      </c>
      <c r="H33" s="345">
        <f t="shared" si="3"/>
        <v>0</v>
      </c>
      <c r="I33" s="345">
        <f t="shared" si="4"/>
        <v>0</v>
      </c>
      <c r="J33" s="348">
        <f>AUGUST!K188</f>
        <v>0</v>
      </c>
      <c r="K33" s="349">
        <f>AUGUST!L188</f>
        <v>0</v>
      </c>
      <c r="L33" s="349">
        <f>AUGUST!M188</f>
        <v>0</v>
      </c>
      <c r="M33" s="349">
        <f>AUGUST!N188</f>
        <v>0</v>
      </c>
      <c r="N33" s="349">
        <f>AUGUST!O188</f>
        <v>0</v>
      </c>
      <c r="O33" s="349">
        <f>AUGUST!P188</f>
        <v>0</v>
      </c>
      <c r="P33" s="349">
        <f>AUGUST!Q188</f>
        <v>0</v>
      </c>
      <c r="Q33" s="350">
        <f>AUGUST!R188</f>
        <v>0</v>
      </c>
      <c r="R33" s="351">
        <f t="shared" si="5"/>
        <v>0</v>
      </c>
      <c r="S33" s="352">
        <f t="shared" si="6"/>
        <v>0</v>
      </c>
      <c r="T33" s="349">
        <f>AUGUST!U188</f>
        <v>0</v>
      </c>
      <c r="U33" s="349">
        <f>AUGUST!V188</f>
        <v>0</v>
      </c>
      <c r="V33" s="349">
        <f>AUGUST!W188</f>
        <v>0</v>
      </c>
      <c r="W33" s="349">
        <f>AUGUST!X188</f>
        <v>0</v>
      </c>
      <c r="X33" s="349">
        <f>AUGUST!Y188</f>
        <v>0</v>
      </c>
      <c r="Y33" s="349">
        <f>AUGUST!Z188</f>
        <v>0</v>
      </c>
      <c r="Z33" s="349">
        <f>AUGUST!AA188</f>
        <v>0</v>
      </c>
      <c r="AA33" s="349">
        <f>AUGUST!AB188</f>
        <v>0</v>
      </c>
      <c r="AB33" s="349">
        <f>AUGUST!AC188</f>
        <v>0</v>
      </c>
      <c r="AC33" s="349">
        <f>AUGUST!AD188</f>
        <v>0</v>
      </c>
      <c r="AD33" s="349">
        <f>AUGUST!AE188</f>
        <v>0</v>
      </c>
      <c r="AE33" s="349">
        <f>AUGUST!AF188</f>
        <v>0</v>
      </c>
      <c r="AF33" s="349">
        <f>AUGUST!AG188</f>
        <v>0</v>
      </c>
      <c r="AG33" s="349">
        <f>AUGUST!AH188</f>
        <v>0</v>
      </c>
      <c r="AH33" s="349">
        <f>AUGUST!AJ188</f>
        <v>0</v>
      </c>
      <c r="AI33" s="354">
        <f>AUGUST!AK188</f>
        <v>0</v>
      </c>
      <c r="AJ33" s="351">
        <f t="shared" si="7"/>
        <v>0</v>
      </c>
    </row>
    <row r="34" spans="1:36" s="153" customFormat="1" ht="14.45" customHeight="1" x14ac:dyDescent="0.2">
      <c r="A34" s="428" t="s">
        <v>101</v>
      </c>
      <c r="B34" s="349">
        <f>SEPTEMBER!B188</f>
        <v>0</v>
      </c>
      <c r="C34" s="349">
        <f>SEPTEMBER!C188</f>
        <v>0</v>
      </c>
      <c r="D34" s="349">
        <f>SEPTEMBER!D188</f>
        <v>0</v>
      </c>
      <c r="E34" s="349">
        <f>SEPTEMBER!E188</f>
        <v>0</v>
      </c>
      <c r="F34" s="354">
        <f>SEPTEMBER!F188</f>
        <v>0</v>
      </c>
      <c r="G34" s="345">
        <f>SEPTEMBER!J188-SEPTEMBER!J21</f>
        <v>0</v>
      </c>
      <c r="H34" s="345">
        <f t="shared" si="3"/>
        <v>0</v>
      </c>
      <c r="I34" s="345">
        <f t="shared" si="4"/>
        <v>0</v>
      </c>
      <c r="J34" s="348">
        <f>SEPTEMBER!K188</f>
        <v>0</v>
      </c>
      <c r="K34" s="349">
        <f>SEPTEMBER!L188</f>
        <v>0</v>
      </c>
      <c r="L34" s="349">
        <f>SEPTEMBER!M188</f>
        <v>0</v>
      </c>
      <c r="M34" s="349">
        <f>SEPTEMBER!N188</f>
        <v>0</v>
      </c>
      <c r="N34" s="349">
        <f>SEPTEMBER!O188</f>
        <v>0</v>
      </c>
      <c r="O34" s="349">
        <f>SEPTEMBER!P188</f>
        <v>0</v>
      </c>
      <c r="P34" s="349">
        <f>SEPTEMBER!Q188</f>
        <v>0</v>
      </c>
      <c r="Q34" s="350">
        <f>SEPTEMBER!R188</f>
        <v>0</v>
      </c>
      <c r="R34" s="351">
        <f t="shared" si="5"/>
        <v>0</v>
      </c>
      <c r="S34" s="352">
        <f t="shared" si="6"/>
        <v>0</v>
      </c>
      <c r="T34" s="349">
        <f>SEPTEMBER!U188</f>
        <v>0</v>
      </c>
      <c r="U34" s="349">
        <f>SEPTEMBER!V188</f>
        <v>0</v>
      </c>
      <c r="V34" s="349">
        <f>SEPTEMBER!W188</f>
        <v>0</v>
      </c>
      <c r="W34" s="349">
        <f>SEPTEMBER!X188</f>
        <v>0</v>
      </c>
      <c r="X34" s="349">
        <f>SEPTEMBER!Y188</f>
        <v>0</v>
      </c>
      <c r="Y34" s="349">
        <f>SEPTEMBER!Z188</f>
        <v>0</v>
      </c>
      <c r="Z34" s="349">
        <f>SEPTEMBER!AA188</f>
        <v>0</v>
      </c>
      <c r="AA34" s="349">
        <f>SEPTEMBER!AB188</f>
        <v>0</v>
      </c>
      <c r="AB34" s="349">
        <f>SEPTEMBER!AC188</f>
        <v>0</v>
      </c>
      <c r="AC34" s="349">
        <f>SEPTEMBER!AD188</f>
        <v>0</v>
      </c>
      <c r="AD34" s="349">
        <f>SEPTEMBER!AE188</f>
        <v>0</v>
      </c>
      <c r="AE34" s="349">
        <f>SEPTEMBER!AF188</f>
        <v>0</v>
      </c>
      <c r="AF34" s="349">
        <f>SEPTEMBER!AG188</f>
        <v>0</v>
      </c>
      <c r="AG34" s="349">
        <f>SEPTEMBER!AH188</f>
        <v>0</v>
      </c>
      <c r="AH34" s="349">
        <f>SEPTEMBER!AJ188</f>
        <v>0</v>
      </c>
      <c r="AI34" s="354">
        <f>SEPTEMBER!AK188</f>
        <v>0</v>
      </c>
      <c r="AJ34" s="351">
        <f t="shared" si="7"/>
        <v>0</v>
      </c>
    </row>
    <row r="35" spans="1:36" s="163" customFormat="1" ht="14.45" customHeight="1" x14ac:dyDescent="0.2">
      <c r="A35" s="428" t="s">
        <v>102</v>
      </c>
      <c r="B35" s="355">
        <f>SUM(B32:B34)</f>
        <v>0</v>
      </c>
      <c r="C35" s="355">
        <f>SUM(C32:C34)</f>
        <v>0</v>
      </c>
      <c r="D35" s="355">
        <f>SUM(D32:D34)</f>
        <v>0</v>
      </c>
      <c r="E35" s="356">
        <f>SUM(E32:E34)</f>
        <v>0</v>
      </c>
      <c r="F35" s="357">
        <f>SUM(F32:F34)</f>
        <v>0</v>
      </c>
      <c r="G35" s="356">
        <f>SUM(B35:F35)</f>
        <v>0</v>
      </c>
      <c r="H35" s="356">
        <f t="shared" si="3"/>
        <v>0</v>
      </c>
      <c r="I35" s="356">
        <f t="shared" si="4"/>
        <v>0</v>
      </c>
      <c r="J35" s="358">
        <f>SUM(J32:J34)</f>
        <v>0</v>
      </c>
      <c r="K35" s="355">
        <f t="shared" ref="K35:AI35" si="11">SUM(K32:K34)</f>
        <v>0</v>
      </c>
      <c r="L35" s="359">
        <f t="shared" si="11"/>
        <v>0</v>
      </c>
      <c r="M35" s="359">
        <f t="shared" si="11"/>
        <v>0</v>
      </c>
      <c r="N35" s="359">
        <f t="shared" si="11"/>
        <v>0</v>
      </c>
      <c r="O35" s="359">
        <f t="shared" si="11"/>
        <v>0</v>
      </c>
      <c r="P35" s="359">
        <f t="shared" si="11"/>
        <v>0</v>
      </c>
      <c r="Q35" s="360">
        <f t="shared" si="11"/>
        <v>0</v>
      </c>
      <c r="R35" s="356">
        <f t="shared" si="11"/>
        <v>0</v>
      </c>
      <c r="S35" s="358">
        <f t="shared" si="11"/>
        <v>0</v>
      </c>
      <c r="T35" s="355">
        <f t="shared" si="11"/>
        <v>0</v>
      </c>
      <c r="U35" s="355">
        <f t="shared" si="11"/>
        <v>0</v>
      </c>
      <c r="V35" s="355">
        <f t="shared" si="11"/>
        <v>0</v>
      </c>
      <c r="W35" s="355">
        <f t="shared" si="11"/>
        <v>0</v>
      </c>
      <c r="X35" s="355">
        <f t="shared" si="11"/>
        <v>0</v>
      </c>
      <c r="Y35" s="355">
        <f t="shared" si="11"/>
        <v>0</v>
      </c>
      <c r="Z35" s="355">
        <f t="shared" si="11"/>
        <v>0</v>
      </c>
      <c r="AA35" s="355">
        <f t="shared" si="11"/>
        <v>0</v>
      </c>
      <c r="AB35" s="355">
        <f t="shared" si="11"/>
        <v>0</v>
      </c>
      <c r="AC35" s="355">
        <f t="shared" si="11"/>
        <v>0</v>
      </c>
      <c r="AD35" s="355">
        <f t="shared" si="11"/>
        <v>0</v>
      </c>
      <c r="AE35" s="355">
        <f t="shared" si="11"/>
        <v>0</v>
      </c>
      <c r="AF35" s="355">
        <f t="shared" si="11"/>
        <v>0</v>
      </c>
      <c r="AG35" s="355">
        <f t="shared" si="11"/>
        <v>0</v>
      </c>
      <c r="AH35" s="355">
        <f t="shared" si="11"/>
        <v>0</v>
      </c>
      <c r="AI35" s="358">
        <f t="shared" si="11"/>
        <v>0</v>
      </c>
      <c r="AJ35" s="361">
        <f t="shared" si="7"/>
        <v>0</v>
      </c>
    </row>
    <row r="36" spans="1:36" s="164" customFormat="1" ht="14.45" customHeight="1" x14ac:dyDescent="0.2">
      <c r="A36" s="429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51"/>
      <c r="S36" s="351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51"/>
    </row>
    <row r="37" spans="1:36" s="153" customFormat="1" ht="14.45" customHeight="1" x14ac:dyDescent="0.2">
      <c r="A37" s="428" t="s">
        <v>103</v>
      </c>
      <c r="B37" s="349">
        <f>OCTOBER!B188</f>
        <v>0</v>
      </c>
      <c r="C37" s="349">
        <f>OCTOBER!C188</f>
        <v>0</v>
      </c>
      <c r="D37" s="349">
        <f>OCTOBER!D188</f>
        <v>0</v>
      </c>
      <c r="E37" s="349">
        <f>OCTOBER!E188</f>
        <v>0</v>
      </c>
      <c r="F37" s="353">
        <f>OCTOBER!F188</f>
        <v>0</v>
      </c>
      <c r="G37" s="345">
        <f>OCTOBER!J188-OCTOBER!J21</f>
        <v>0</v>
      </c>
      <c r="H37" s="345">
        <f t="shared" si="3"/>
        <v>0</v>
      </c>
      <c r="I37" s="345">
        <f t="shared" si="4"/>
        <v>0</v>
      </c>
      <c r="J37" s="348">
        <f>OCTOBER!K188</f>
        <v>0</v>
      </c>
      <c r="K37" s="349">
        <f>OCTOBER!L188</f>
        <v>0</v>
      </c>
      <c r="L37" s="349">
        <f>OCTOBER!M188</f>
        <v>0</v>
      </c>
      <c r="M37" s="349">
        <f>OCTOBER!N188</f>
        <v>0</v>
      </c>
      <c r="N37" s="349">
        <f>OCTOBER!O188</f>
        <v>0</v>
      </c>
      <c r="O37" s="349">
        <f>OCTOBER!P188</f>
        <v>0</v>
      </c>
      <c r="P37" s="349">
        <f>OCTOBER!Q188</f>
        <v>0</v>
      </c>
      <c r="Q37" s="350">
        <f>OCTOBER!R188</f>
        <v>0</v>
      </c>
      <c r="R37" s="351">
        <f t="shared" si="5"/>
        <v>0</v>
      </c>
      <c r="S37" s="352">
        <f t="shared" si="6"/>
        <v>0</v>
      </c>
      <c r="T37" s="349">
        <f>OCTOBER!U188</f>
        <v>0</v>
      </c>
      <c r="U37" s="349">
        <f>OCTOBER!V188</f>
        <v>0</v>
      </c>
      <c r="V37" s="349">
        <f>OCTOBER!W188</f>
        <v>0</v>
      </c>
      <c r="W37" s="349">
        <f>OCTOBER!X188</f>
        <v>0</v>
      </c>
      <c r="X37" s="349">
        <f>OCTOBER!Y188</f>
        <v>0</v>
      </c>
      <c r="Y37" s="349">
        <f>OCTOBER!Z188</f>
        <v>0</v>
      </c>
      <c r="Z37" s="349">
        <f>OCTOBER!AA188</f>
        <v>0</v>
      </c>
      <c r="AA37" s="349">
        <f>OCTOBER!AB188</f>
        <v>0</v>
      </c>
      <c r="AB37" s="349">
        <f>OCTOBER!AC188</f>
        <v>0</v>
      </c>
      <c r="AC37" s="349">
        <f>OCTOBER!AD188</f>
        <v>0</v>
      </c>
      <c r="AD37" s="349">
        <f>OCTOBER!AE188</f>
        <v>0</v>
      </c>
      <c r="AE37" s="349">
        <f>OCTOBER!AF188</f>
        <v>0</v>
      </c>
      <c r="AF37" s="349">
        <f>OCTOBER!AG188</f>
        <v>0</v>
      </c>
      <c r="AG37" s="349">
        <f>OCTOBER!AH188</f>
        <v>0</v>
      </c>
      <c r="AH37" s="349">
        <f>OCTOBER!AJ188</f>
        <v>0</v>
      </c>
      <c r="AI37" s="353">
        <f>OCTOBER!AK188</f>
        <v>0</v>
      </c>
      <c r="AJ37" s="351">
        <f t="shared" si="7"/>
        <v>0</v>
      </c>
    </row>
    <row r="38" spans="1:36" s="153" customFormat="1" ht="14.45" customHeight="1" x14ac:dyDescent="0.2">
      <c r="A38" s="428" t="s">
        <v>104</v>
      </c>
      <c r="B38" s="349">
        <f>NOVEMBER!B188</f>
        <v>0</v>
      </c>
      <c r="C38" s="349">
        <f>NOVEMBER!C188</f>
        <v>0</v>
      </c>
      <c r="D38" s="349">
        <f>NOVEMBER!D188</f>
        <v>0</v>
      </c>
      <c r="E38" s="349">
        <f>NOVEMBER!E188</f>
        <v>0</v>
      </c>
      <c r="F38" s="354">
        <f>NOVEMBER!F188</f>
        <v>0</v>
      </c>
      <c r="G38" s="345">
        <f>NOVEMBER!J188-NOVEMBER!J21</f>
        <v>0</v>
      </c>
      <c r="H38" s="345">
        <f t="shared" si="3"/>
        <v>0</v>
      </c>
      <c r="I38" s="345">
        <f t="shared" si="4"/>
        <v>0</v>
      </c>
      <c r="J38" s="348">
        <f>NOVEMBER!K188</f>
        <v>0</v>
      </c>
      <c r="K38" s="349">
        <f>NOVEMBER!L188</f>
        <v>0</v>
      </c>
      <c r="L38" s="349">
        <f>NOVEMBER!M188</f>
        <v>0</v>
      </c>
      <c r="M38" s="349">
        <f>NOVEMBER!N188</f>
        <v>0</v>
      </c>
      <c r="N38" s="349">
        <f>NOVEMBER!O188</f>
        <v>0</v>
      </c>
      <c r="O38" s="349">
        <f>NOVEMBER!P188</f>
        <v>0</v>
      </c>
      <c r="P38" s="349">
        <f>NOVEMBER!Q188</f>
        <v>0</v>
      </c>
      <c r="Q38" s="350">
        <f>NOVEMBER!R188</f>
        <v>0</v>
      </c>
      <c r="R38" s="351">
        <f t="shared" si="5"/>
        <v>0</v>
      </c>
      <c r="S38" s="352">
        <f t="shared" si="6"/>
        <v>0</v>
      </c>
      <c r="T38" s="349">
        <f>NOVEMBER!U188</f>
        <v>0</v>
      </c>
      <c r="U38" s="349">
        <f>NOVEMBER!V188</f>
        <v>0</v>
      </c>
      <c r="V38" s="349">
        <f>NOVEMBER!W188</f>
        <v>0</v>
      </c>
      <c r="W38" s="349">
        <f>NOVEMBER!X188</f>
        <v>0</v>
      </c>
      <c r="X38" s="349">
        <f>NOVEMBER!Y188</f>
        <v>0</v>
      </c>
      <c r="Y38" s="349">
        <f>NOVEMBER!Z188</f>
        <v>0</v>
      </c>
      <c r="Z38" s="349">
        <f>NOVEMBER!AA188</f>
        <v>0</v>
      </c>
      <c r="AA38" s="349">
        <f>NOVEMBER!AB188</f>
        <v>0</v>
      </c>
      <c r="AB38" s="349">
        <f>NOVEMBER!AC188</f>
        <v>0</v>
      </c>
      <c r="AC38" s="349">
        <f>NOVEMBER!AD188</f>
        <v>0</v>
      </c>
      <c r="AD38" s="349">
        <f>NOVEMBER!AE188</f>
        <v>0</v>
      </c>
      <c r="AE38" s="349">
        <f>NOVEMBER!AF188</f>
        <v>0</v>
      </c>
      <c r="AF38" s="349">
        <f>NOVEMBER!AG188</f>
        <v>0</v>
      </c>
      <c r="AG38" s="349">
        <f>NOVEMBER!AH188</f>
        <v>0</v>
      </c>
      <c r="AH38" s="349">
        <f>NOVEMBER!AJ188</f>
        <v>0</v>
      </c>
      <c r="AI38" s="354">
        <f>NOVEMBER!AK188</f>
        <v>0</v>
      </c>
      <c r="AJ38" s="351">
        <f t="shared" si="7"/>
        <v>0</v>
      </c>
    </row>
    <row r="39" spans="1:36" s="153" customFormat="1" ht="14.45" customHeight="1" x14ac:dyDescent="0.2">
      <c r="A39" s="428" t="s">
        <v>105</v>
      </c>
      <c r="B39" s="349">
        <f>DECEMBER!B188</f>
        <v>0</v>
      </c>
      <c r="C39" s="349">
        <f>DECEMBER!C188</f>
        <v>0</v>
      </c>
      <c r="D39" s="349">
        <f>DECEMBER!D188</f>
        <v>0</v>
      </c>
      <c r="E39" s="349">
        <f>DECEMBER!E188</f>
        <v>0</v>
      </c>
      <c r="F39" s="354">
        <f>DECEMBER!F188</f>
        <v>0</v>
      </c>
      <c r="G39" s="345">
        <f>DECEMBER!J188-DECEMBER!J21</f>
        <v>0</v>
      </c>
      <c r="H39" s="345">
        <f t="shared" si="3"/>
        <v>0</v>
      </c>
      <c r="I39" s="345">
        <f t="shared" si="4"/>
        <v>0</v>
      </c>
      <c r="J39" s="348">
        <f>DECEMBER!K188</f>
        <v>0</v>
      </c>
      <c r="K39" s="349">
        <f>DECEMBER!L188</f>
        <v>0</v>
      </c>
      <c r="L39" s="349">
        <f>DECEMBER!M188</f>
        <v>0</v>
      </c>
      <c r="M39" s="349">
        <f>DECEMBER!N188</f>
        <v>0</v>
      </c>
      <c r="N39" s="349">
        <f>DECEMBER!O188</f>
        <v>0</v>
      </c>
      <c r="O39" s="349">
        <f>DECEMBER!P188</f>
        <v>0</v>
      </c>
      <c r="P39" s="349">
        <f>DECEMBER!Q188</f>
        <v>0</v>
      </c>
      <c r="Q39" s="350">
        <f>DECEMBER!R188</f>
        <v>0</v>
      </c>
      <c r="R39" s="351">
        <f t="shared" si="5"/>
        <v>0</v>
      </c>
      <c r="S39" s="352">
        <f t="shared" si="6"/>
        <v>0</v>
      </c>
      <c r="T39" s="349">
        <f>DECEMBER!U188</f>
        <v>0</v>
      </c>
      <c r="U39" s="349">
        <f>DECEMBER!V188</f>
        <v>0</v>
      </c>
      <c r="V39" s="349">
        <f>DECEMBER!W188</f>
        <v>0</v>
      </c>
      <c r="W39" s="349">
        <f>DECEMBER!X188</f>
        <v>0</v>
      </c>
      <c r="X39" s="349">
        <f>DECEMBER!Y188</f>
        <v>0</v>
      </c>
      <c r="Y39" s="349">
        <f>DECEMBER!Z188</f>
        <v>0</v>
      </c>
      <c r="Z39" s="349">
        <f>DECEMBER!AA188</f>
        <v>0</v>
      </c>
      <c r="AA39" s="349">
        <f>DECEMBER!AB188</f>
        <v>0</v>
      </c>
      <c r="AB39" s="349">
        <f>DECEMBER!AC188</f>
        <v>0</v>
      </c>
      <c r="AC39" s="349">
        <f>DECEMBER!AD188</f>
        <v>0</v>
      </c>
      <c r="AD39" s="349">
        <f>DECEMBER!AE188</f>
        <v>0</v>
      </c>
      <c r="AE39" s="349">
        <f>DECEMBER!AF188</f>
        <v>0</v>
      </c>
      <c r="AF39" s="349">
        <f>DECEMBER!AG188</f>
        <v>0</v>
      </c>
      <c r="AG39" s="349">
        <f>DECEMBER!AH188</f>
        <v>0</v>
      </c>
      <c r="AH39" s="349">
        <f>DECEMBER!AJ188</f>
        <v>0</v>
      </c>
      <c r="AI39" s="354">
        <f>DECEMBER!AK188</f>
        <v>0</v>
      </c>
      <c r="AJ39" s="351">
        <f t="shared" si="7"/>
        <v>0</v>
      </c>
    </row>
    <row r="40" spans="1:36" s="163" customFormat="1" ht="14.45" customHeight="1" x14ac:dyDescent="0.2">
      <c r="A40" s="428" t="s">
        <v>106</v>
      </c>
      <c r="B40" s="355">
        <f>SUM(B37:B39)</f>
        <v>0</v>
      </c>
      <c r="C40" s="355">
        <f>SUM(C37:C39)</f>
        <v>0</v>
      </c>
      <c r="D40" s="355">
        <f>SUM(D37:D39)</f>
        <v>0</v>
      </c>
      <c r="E40" s="356">
        <f>SUM(E37:E39)</f>
        <v>0</v>
      </c>
      <c r="F40" s="357">
        <f>SUM(F37:F39)</f>
        <v>0</v>
      </c>
      <c r="G40" s="356">
        <f>SUM(B40:F40)</f>
        <v>0</v>
      </c>
      <c r="H40" s="356">
        <f t="shared" si="3"/>
        <v>0</v>
      </c>
      <c r="I40" s="356">
        <f t="shared" si="4"/>
        <v>0</v>
      </c>
      <c r="J40" s="358">
        <f t="shared" ref="J40:AI40" si="12">SUM(J37:J39)</f>
        <v>0</v>
      </c>
      <c r="K40" s="355">
        <f t="shared" si="12"/>
        <v>0</v>
      </c>
      <c r="L40" s="359">
        <f t="shared" si="12"/>
        <v>0</v>
      </c>
      <c r="M40" s="359">
        <f t="shared" si="12"/>
        <v>0</v>
      </c>
      <c r="N40" s="359">
        <f t="shared" si="12"/>
        <v>0</v>
      </c>
      <c r="O40" s="359">
        <f t="shared" si="12"/>
        <v>0</v>
      </c>
      <c r="P40" s="359">
        <f t="shared" si="12"/>
        <v>0</v>
      </c>
      <c r="Q40" s="360">
        <f t="shared" si="12"/>
        <v>0</v>
      </c>
      <c r="R40" s="356">
        <f t="shared" si="12"/>
        <v>0</v>
      </c>
      <c r="S40" s="358">
        <f t="shared" si="12"/>
        <v>0</v>
      </c>
      <c r="T40" s="355">
        <f t="shared" si="12"/>
        <v>0</v>
      </c>
      <c r="U40" s="355">
        <f t="shared" si="12"/>
        <v>0</v>
      </c>
      <c r="V40" s="355">
        <f t="shared" si="12"/>
        <v>0</v>
      </c>
      <c r="W40" s="355">
        <f t="shared" si="12"/>
        <v>0</v>
      </c>
      <c r="X40" s="355">
        <f t="shared" si="12"/>
        <v>0</v>
      </c>
      <c r="Y40" s="355">
        <f t="shared" si="12"/>
        <v>0</v>
      </c>
      <c r="Z40" s="355">
        <f t="shared" si="12"/>
        <v>0</v>
      </c>
      <c r="AA40" s="355">
        <f t="shared" si="12"/>
        <v>0</v>
      </c>
      <c r="AB40" s="355">
        <f t="shared" si="12"/>
        <v>0</v>
      </c>
      <c r="AC40" s="355">
        <f t="shared" si="12"/>
        <v>0</v>
      </c>
      <c r="AD40" s="355">
        <f t="shared" si="12"/>
        <v>0</v>
      </c>
      <c r="AE40" s="355">
        <f t="shared" si="12"/>
        <v>0</v>
      </c>
      <c r="AF40" s="355">
        <f t="shared" si="12"/>
        <v>0</v>
      </c>
      <c r="AG40" s="355">
        <f t="shared" si="12"/>
        <v>0</v>
      </c>
      <c r="AH40" s="355">
        <f t="shared" si="12"/>
        <v>0</v>
      </c>
      <c r="AI40" s="358">
        <f t="shared" si="12"/>
        <v>0</v>
      </c>
      <c r="AJ40" s="361">
        <f t="shared" si="7"/>
        <v>0</v>
      </c>
    </row>
    <row r="41" spans="1:36" s="164" customFormat="1" ht="14.45" customHeight="1" thickBot="1" x14ac:dyDescent="0.25">
      <c r="A41" s="400"/>
      <c r="B41" s="371"/>
      <c r="C41" s="371"/>
      <c r="D41" s="371"/>
      <c r="E41" s="371"/>
      <c r="F41" s="40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402"/>
      <c r="S41" s="402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402"/>
    </row>
    <row r="42" spans="1:36" s="163" customFormat="1" ht="14.45" customHeight="1" thickTop="1" thickBot="1" x14ac:dyDescent="0.25">
      <c r="A42" s="403" t="s">
        <v>107</v>
      </c>
      <c r="B42" s="404">
        <f>SUM(B25+B30+B35+B40)</f>
        <v>0</v>
      </c>
      <c r="C42" s="404">
        <f t="shared" ref="C42:AI42" si="13">SUM(C25+C30+C35+C40)</f>
        <v>0</v>
      </c>
      <c r="D42" s="404">
        <f t="shared" si="13"/>
        <v>0</v>
      </c>
      <c r="E42" s="405">
        <f t="shared" si="13"/>
        <v>0</v>
      </c>
      <c r="F42" s="406">
        <f t="shared" si="13"/>
        <v>0</v>
      </c>
      <c r="G42" s="405">
        <f t="shared" si="13"/>
        <v>0</v>
      </c>
      <c r="H42" s="405">
        <f t="shared" si="13"/>
        <v>0</v>
      </c>
      <c r="I42" s="405">
        <f t="shared" si="4"/>
        <v>0</v>
      </c>
      <c r="J42" s="407">
        <f t="shared" si="13"/>
        <v>0</v>
      </c>
      <c r="K42" s="404">
        <f t="shared" si="13"/>
        <v>0</v>
      </c>
      <c r="L42" s="408">
        <f t="shared" si="13"/>
        <v>0</v>
      </c>
      <c r="M42" s="408">
        <f t="shared" si="13"/>
        <v>0</v>
      </c>
      <c r="N42" s="408">
        <f t="shared" si="13"/>
        <v>0</v>
      </c>
      <c r="O42" s="408">
        <f t="shared" si="13"/>
        <v>0</v>
      </c>
      <c r="P42" s="408">
        <f t="shared" si="13"/>
        <v>0</v>
      </c>
      <c r="Q42" s="409">
        <f t="shared" si="13"/>
        <v>0</v>
      </c>
      <c r="R42" s="405">
        <f t="shared" si="13"/>
        <v>0</v>
      </c>
      <c r="S42" s="407">
        <f t="shared" si="13"/>
        <v>0</v>
      </c>
      <c r="T42" s="404">
        <f t="shared" si="13"/>
        <v>0</v>
      </c>
      <c r="U42" s="404">
        <f t="shared" si="13"/>
        <v>0</v>
      </c>
      <c r="V42" s="404">
        <f t="shared" si="13"/>
        <v>0</v>
      </c>
      <c r="W42" s="404">
        <f t="shared" si="13"/>
        <v>0</v>
      </c>
      <c r="X42" s="404">
        <f t="shared" si="13"/>
        <v>0</v>
      </c>
      <c r="Y42" s="404">
        <f t="shared" si="13"/>
        <v>0</v>
      </c>
      <c r="Z42" s="404">
        <f t="shared" si="13"/>
        <v>0</v>
      </c>
      <c r="AA42" s="404">
        <f t="shared" si="13"/>
        <v>0</v>
      </c>
      <c r="AB42" s="404">
        <f t="shared" si="13"/>
        <v>0</v>
      </c>
      <c r="AC42" s="404">
        <f t="shared" si="13"/>
        <v>0</v>
      </c>
      <c r="AD42" s="404">
        <f t="shared" si="13"/>
        <v>0</v>
      </c>
      <c r="AE42" s="404">
        <f t="shared" si="13"/>
        <v>0</v>
      </c>
      <c r="AF42" s="404">
        <f t="shared" si="13"/>
        <v>0</v>
      </c>
      <c r="AG42" s="404">
        <f t="shared" si="13"/>
        <v>0</v>
      </c>
      <c r="AH42" s="404">
        <f t="shared" si="13"/>
        <v>0</v>
      </c>
      <c r="AI42" s="407">
        <f t="shared" si="13"/>
        <v>0</v>
      </c>
      <c r="AJ42" s="410">
        <f t="shared" si="7"/>
        <v>0</v>
      </c>
    </row>
    <row r="43" spans="1:36" s="128" customFormat="1" ht="14.45" customHeight="1" thickTop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9"/>
      <c r="S43" s="119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</row>
    <row r="44" spans="1:36" s="128" customFormat="1" ht="14.45" customHeight="1" x14ac:dyDescent="0.2">
      <c r="A44" s="118"/>
      <c r="B44" s="125"/>
      <c r="C44" s="125"/>
      <c r="D44" s="125"/>
      <c r="E44" s="125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</row>
    <row r="45" spans="1:36" customFormat="1" ht="14.45" customHeight="1" x14ac:dyDescent="0.2">
      <c r="A45" s="65"/>
      <c r="B45" s="65"/>
      <c r="C45" s="533" t="s">
        <v>404</v>
      </c>
      <c r="D45" s="533"/>
      <c r="E45" s="533"/>
      <c r="F45" s="533"/>
      <c r="G45" s="533"/>
      <c r="H45" s="23"/>
      <c r="I45" s="65"/>
      <c r="J45" s="65"/>
      <c r="K45" s="533" t="s">
        <v>405</v>
      </c>
      <c r="L45" s="533"/>
      <c r="M45" s="533"/>
      <c r="N45" s="533"/>
      <c r="O45" s="533"/>
      <c r="P45" s="23"/>
    </row>
    <row r="46" spans="1:36" customFormat="1" ht="14.45" customHeight="1" thickBot="1" x14ac:dyDescent="0.25">
      <c r="A46" s="65"/>
      <c r="B46" s="65"/>
      <c r="C46" s="65"/>
      <c r="D46" s="65"/>
      <c r="E46" s="65"/>
      <c r="F46" s="65"/>
      <c r="G46" s="65"/>
      <c r="H46" s="23"/>
      <c r="I46" s="65"/>
      <c r="J46" s="65"/>
      <c r="K46" s="65"/>
      <c r="L46" s="65"/>
      <c r="M46" s="65"/>
      <c r="N46" s="65"/>
      <c r="O46" s="65"/>
      <c r="P46" s="23"/>
    </row>
    <row r="47" spans="1:36" customFormat="1" ht="14.45" customHeight="1" x14ac:dyDescent="0.2">
      <c r="A47" s="284"/>
      <c r="B47" s="284"/>
      <c r="C47" s="534" t="s">
        <v>406</v>
      </c>
      <c r="D47" s="535"/>
      <c r="E47" s="536"/>
      <c r="F47" s="537" t="s">
        <v>407</v>
      </c>
      <c r="G47" s="538"/>
      <c r="H47" s="23"/>
      <c r="I47" s="284"/>
      <c r="J47" s="284"/>
      <c r="K47" s="534" t="s">
        <v>406</v>
      </c>
      <c r="L47" s="535"/>
      <c r="M47" s="536"/>
      <c r="N47" s="537" t="s">
        <v>407</v>
      </c>
      <c r="O47" s="538"/>
      <c r="P47" s="23"/>
    </row>
    <row r="48" spans="1:36" customFormat="1" ht="14.45" customHeight="1" x14ac:dyDescent="0.2">
      <c r="A48" s="285" t="s">
        <v>396</v>
      </c>
      <c r="B48" s="286"/>
      <c r="C48" s="545"/>
      <c r="D48" s="546"/>
      <c r="E48" s="547"/>
      <c r="F48" s="548">
        <f>D8</f>
        <v>0</v>
      </c>
      <c r="G48" s="549"/>
      <c r="H48" s="23"/>
      <c r="I48" s="285" t="s">
        <v>396</v>
      </c>
      <c r="J48" s="286"/>
      <c r="K48" s="550">
        <f>C48</f>
        <v>0</v>
      </c>
      <c r="L48" s="551"/>
      <c r="M48" s="552"/>
      <c r="N48" s="548">
        <f>D9</f>
        <v>0</v>
      </c>
      <c r="O48" s="549"/>
      <c r="P48" s="23"/>
    </row>
    <row r="49" spans="1:16" customFormat="1" ht="14.45" customHeight="1" x14ac:dyDescent="0.2">
      <c r="A49" s="553" t="s">
        <v>218</v>
      </c>
      <c r="B49" s="554"/>
      <c r="C49" s="555">
        <f>JANUARY!$U$195</f>
        <v>0</v>
      </c>
      <c r="D49" s="556"/>
      <c r="E49" s="557"/>
      <c r="F49" s="558">
        <f>JANUARY!U196</f>
        <v>0</v>
      </c>
      <c r="G49" s="559"/>
      <c r="H49" s="23"/>
      <c r="I49" s="553" t="s">
        <v>218</v>
      </c>
      <c r="J49" s="554"/>
      <c r="K49" s="555">
        <f>DECEMBER!$U$195</f>
        <v>0</v>
      </c>
      <c r="L49" s="556"/>
      <c r="M49" s="557"/>
      <c r="N49" s="558">
        <f>DECEMBER!U200</f>
        <v>0</v>
      </c>
      <c r="O49" s="559"/>
      <c r="P49" s="23"/>
    </row>
    <row r="50" spans="1:16" customFormat="1" ht="14.45" customHeight="1" x14ac:dyDescent="0.2">
      <c r="A50" s="553" t="s">
        <v>219</v>
      </c>
      <c r="B50" s="554"/>
      <c r="C50" s="555">
        <f>JANUARY!$U$205</f>
        <v>0</v>
      </c>
      <c r="D50" s="556"/>
      <c r="E50" s="557"/>
      <c r="F50" s="558">
        <f>JANUARY!U206</f>
        <v>0</v>
      </c>
      <c r="G50" s="559"/>
      <c r="H50" s="23"/>
      <c r="I50" s="553" t="s">
        <v>219</v>
      </c>
      <c r="J50" s="554"/>
      <c r="K50" s="555">
        <f>DECEMBER!$U$205</f>
        <v>0</v>
      </c>
      <c r="L50" s="556"/>
      <c r="M50" s="557"/>
      <c r="N50" s="558">
        <f>DECEMBER!U210</f>
        <v>0</v>
      </c>
      <c r="O50" s="559"/>
      <c r="P50" s="23"/>
    </row>
    <row r="51" spans="1:16" customFormat="1" ht="14.45" customHeight="1" x14ac:dyDescent="0.2">
      <c r="A51" s="553" t="s">
        <v>220</v>
      </c>
      <c r="B51" s="554"/>
      <c r="C51" s="555">
        <f>JANUARY!$U$215</f>
        <v>0</v>
      </c>
      <c r="D51" s="556"/>
      <c r="E51" s="557"/>
      <c r="F51" s="558">
        <f>JANUARY!U216</f>
        <v>0</v>
      </c>
      <c r="G51" s="559"/>
      <c r="H51" s="23"/>
      <c r="I51" s="553" t="s">
        <v>220</v>
      </c>
      <c r="J51" s="554"/>
      <c r="K51" s="555">
        <f>DECEMBER!$U$215</f>
        <v>0</v>
      </c>
      <c r="L51" s="556"/>
      <c r="M51" s="557"/>
      <c r="N51" s="558">
        <f>DECEMBER!U220</f>
        <v>0</v>
      </c>
      <c r="O51" s="559"/>
      <c r="P51" s="23"/>
    </row>
    <row r="52" spans="1:16" customFormat="1" ht="14.45" customHeight="1" x14ac:dyDescent="0.2">
      <c r="A52" s="553" t="s">
        <v>221</v>
      </c>
      <c r="B52" s="554"/>
      <c r="C52" s="555">
        <f>JANUARY!$U$225</f>
        <v>0</v>
      </c>
      <c r="D52" s="556"/>
      <c r="E52" s="557"/>
      <c r="F52" s="558">
        <f>JANUARY!U226</f>
        <v>0</v>
      </c>
      <c r="G52" s="559"/>
      <c r="H52" s="23"/>
      <c r="I52" s="553" t="s">
        <v>221</v>
      </c>
      <c r="J52" s="554"/>
      <c r="K52" s="555">
        <f>DECEMBER!$U$225</f>
        <v>0</v>
      </c>
      <c r="L52" s="556"/>
      <c r="M52" s="557"/>
      <c r="N52" s="558">
        <f>DECEMBER!U230</f>
        <v>0</v>
      </c>
      <c r="O52" s="559"/>
      <c r="P52" s="23"/>
    </row>
    <row r="53" spans="1:16" customFormat="1" ht="14.45" customHeight="1" x14ac:dyDescent="0.2">
      <c r="A53" s="553" t="s">
        <v>252</v>
      </c>
      <c r="B53" s="554"/>
      <c r="C53" s="555">
        <f>JANUARY!$Z$195</f>
        <v>0</v>
      </c>
      <c r="D53" s="556"/>
      <c r="E53" s="557"/>
      <c r="F53" s="558">
        <f>JANUARY!Z196</f>
        <v>0</v>
      </c>
      <c r="G53" s="559"/>
      <c r="H53" s="23"/>
      <c r="I53" s="553" t="s">
        <v>252</v>
      </c>
      <c r="J53" s="554"/>
      <c r="K53" s="555">
        <f>DECEMBER!$Z$195</f>
        <v>0</v>
      </c>
      <c r="L53" s="556"/>
      <c r="M53" s="557"/>
      <c r="N53" s="558">
        <f>DECEMBER!Z200</f>
        <v>0</v>
      </c>
      <c r="O53" s="559"/>
      <c r="P53" s="23"/>
    </row>
    <row r="54" spans="1:16" customFormat="1" ht="14.45" customHeight="1" x14ac:dyDescent="0.2">
      <c r="A54" s="553" t="s">
        <v>253</v>
      </c>
      <c r="B54" s="554"/>
      <c r="C54" s="555">
        <f>JANUARY!$Z$205</f>
        <v>0</v>
      </c>
      <c r="D54" s="556"/>
      <c r="E54" s="557"/>
      <c r="F54" s="558">
        <f>JANUARY!Z206</f>
        <v>0</v>
      </c>
      <c r="G54" s="559"/>
      <c r="H54" s="23"/>
      <c r="I54" s="553" t="s">
        <v>253</v>
      </c>
      <c r="J54" s="554"/>
      <c r="K54" s="555">
        <f>DECEMBER!$Z$205</f>
        <v>0</v>
      </c>
      <c r="L54" s="556"/>
      <c r="M54" s="557"/>
      <c r="N54" s="558">
        <f>DECEMBER!Z210</f>
        <v>0</v>
      </c>
      <c r="O54" s="559"/>
      <c r="P54" s="23"/>
    </row>
    <row r="55" spans="1:16" customFormat="1" ht="14.45" customHeight="1" x14ac:dyDescent="0.2">
      <c r="A55" s="553" t="s">
        <v>254</v>
      </c>
      <c r="B55" s="554"/>
      <c r="C55" s="555">
        <f>JANUARY!$Z$215</f>
        <v>0</v>
      </c>
      <c r="D55" s="556"/>
      <c r="E55" s="557"/>
      <c r="F55" s="558">
        <f>JANUARY!Z216</f>
        <v>0</v>
      </c>
      <c r="G55" s="559"/>
      <c r="H55" s="23"/>
      <c r="I55" s="553" t="s">
        <v>254</v>
      </c>
      <c r="J55" s="554"/>
      <c r="K55" s="555">
        <f>DECEMBER!$Z$215</f>
        <v>0</v>
      </c>
      <c r="L55" s="556"/>
      <c r="M55" s="557"/>
      <c r="N55" s="558">
        <f>DECEMBER!Z220</f>
        <v>0</v>
      </c>
      <c r="O55" s="559"/>
      <c r="P55" s="23"/>
    </row>
    <row r="56" spans="1:16" customFormat="1" ht="14.45" customHeight="1" x14ac:dyDescent="0.2">
      <c r="A56" s="553" t="s">
        <v>255</v>
      </c>
      <c r="B56" s="554"/>
      <c r="C56" s="555">
        <f>JANUARY!$Z$225</f>
        <v>0</v>
      </c>
      <c r="D56" s="556"/>
      <c r="E56" s="557"/>
      <c r="F56" s="558">
        <f>JANUARY!Z226</f>
        <v>0</v>
      </c>
      <c r="G56" s="559"/>
      <c r="H56" s="4"/>
      <c r="I56" s="553" t="s">
        <v>255</v>
      </c>
      <c r="J56" s="554"/>
      <c r="K56" s="555">
        <f>DECEMBER!$Z$225</f>
        <v>0</v>
      </c>
      <c r="L56" s="556"/>
      <c r="M56" s="557"/>
      <c r="N56" s="558">
        <f>DECEMBER!Z230</f>
        <v>0</v>
      </c>
      <c r="O56" s="559"/>
      <c r="P56" s="4"/>
    </row>
    <row r="57" spans="1:16" customFormat="1" ht="14.45" customHeight="1" x14ac:dyDescent="0.2">
      <c r="A57" s="553" t="s">
        <v>222</v>
      </c>
      <c r="B57" s="554"/>
      <c r="C57" s="560"/>
      <c r="D57" s="561"/>
      <c r="E57" s="562"/>
      <c r="F57" s="558">
        <f>JANUARY!K2</f>
        <v>0</v>
      </c>
      <c r="G57" s="559"/>
      <c r="H57" s="4"/>
      <c r="I57" s="553" t="s">
        <v>222</v>
      </c>
      <c r="J57" s="554"/>
      <c r="K57" s="560" t="s">
        <v>408</v>
      </c>
      <c r="L57" s="561"/>
      <c r="M57" s="562"/>
      <c r="N57" s="566"/>
      <c r="O57" s="567"/>
      <c r="P57" s="4"/>
    </row>
    <row r="58" spans="1:16" customFormat="1" ht="14.45" customHeight="1" thickBot="1" x14ac:dyDescent="0.25">
      <c r="A58" s="284"/>
      <c r="B58" s="284"/>
      <c r="C58" s="568" t="s">
        <v>135</v>
      </c>
      <c r="D58" s="569"/>
      <c r="E58" s="570"/>
      <c r="F58" s="571">
        <f>SUM(F48:G57)</f>
        <v>0</v>
      </c>
      <c r="G58" s="572"/>
      <c r="I58" s="284"/>
      <c r="J58" s="284"/>
      <c r="K58" s="573" t="s">
        <v>135</v>
      </c>
      <c r="L58" s="574"/>
      <c r="M58" s="575"/>
      <c r="N58" s="571">
        <f>SUM(N48:O57)</f>
        <v>0</v>
      </c>
      <c r="O58" s="572"/>
    </row>
    <row r="59" spans="1:16" customFormat="1" ht="14.45" customHeight="1" x14ac:dyDescent="0.2"/>
    <row r="60" spans="1:16" customFormat="1" ht="14.45" customHeight="1" x14ac:dyDescent="0.2"/>
    <row r="61" spans="1:16" customFormat="1" ht="14.45" customHeight="1" x14ac:dyDescent="0.2">
      <c r="J61" s="226" t="s">
        <v>409</v>
      </c>
    </row>
    <row r="62" spans="1:16" customFormat="1" ht="14.45" customHeight="1" x14ac:dyDescent="0.2">
      <c r="J62" s="226" t="s">
        <v>410</v>
      </c>
      <c r="M62" s="563">
        <f>DECEMBER!O202</f>
        <v>0</v>
      </c>
      <c r="N62" s="563"/>
    </row>
    <row r="63" spans="1:16" customFormat="1" ht="14.45" customHeight="1" x14ac:dyDescent="0.2">
      <c r="J63" s="226" t="s">
        <v>491</v>
      </c>
      <c r="M63" s="576">
        <f>DECEMBER!O203</f>
        <v>0</v>
      </c>
      <c r="N63" s="576"/>
    </row>
    <row r="64" spans="1:16" customFormat="1" ht="14.45" customHeight="1" x14ac:dyDescent="0.2">
      <c r="J64" s="226" t="s">
        <v>411</v>
      </c>
      <c r="M64" s="564">
        <f>DECEMBER!O204</f>
        <v>0</v>
      </c>
      <c r="N64" s="564"/>
    </row>
    <row r="65" spans="10:14" customFormat="1" ht="14.45" customHeight="1" thickBot="1" x14ac:dyDescent="0.25">
      <c r="J65" s="226" t="s">
        <v>412</v>
      </c>
      <c r="M65" s="565">
        <f>M62-M64+M63</f>
        <v>0</v>
      </c>
      <c r="N65" s="565"/>
    </row>
    <row r="66" spans="10:14" ht="14.45" customHeight="1" thickTop="1" x14ac:dyDescent="0.2"/>
  </sheetData>
  <sheetProtection algorithmName="SHA-512" hashValue="JuttiGE3iw2GJxwyNNQ66qegVsl2DudxI8pKH6r71RAnPvU4kSo+1TOHU6CTVyJ5QJWh5GqJ+Nk7v70xRGPULg==" saltValue="jw+SGd3FQjr3iaNWwzuZgA==" spinCount="100000" sheet="1" objects="1" scenarios="1" formatColumns="0" formatRows="0"/>
  <mergeCells count="77">
    <mergeCell ref="M62:N62"/>
    <mergeCell ref="M64:N64"/>
    <mergeCell ref="M65:N65"/>
    <mergeCell ref="N57:O57"/>
    <mergeCell ref="C58:E58"/>
    <mergeCell ref="F58:G58"/>
    <mergeCell ref="K58:M58"/>
    <mergeCell ref="N58:O58"/>
    <mergeCell ref="M63:N63"/>
    <mergeCell ref="N56:O56"/>
    <mergeCell ref="A55:B55"/>
    <mergeCell ref="C55:E55"/>
    <mergeCell ref="F55:G55"/>
    <mergeCell ref="A57:B57"/>
    <mergeCell ref="C57:E57"/>
    <mergeCell ref="F57:G57"/>
    <mergeCell ref="I57:J57"/>
    <mergeCell ref="K57:M57"/>
    <mergeCell ref="A56:B56"/>
    <mergeCell ref="C56:E56"/>
    <mergeCell ref="F56:G56"/>
    <mergeCell ref="I56:J56"/>
    <mergeCell ref="K56:M56"/>
    <mergeCell ref="N54:O54"/>
    <mergeCell ref="A53:B53"/>
    <mergeCell ref="C53:E53"/>
    <mergeCell ref="F53:G53"/>
    <mergeCell ref="I55:J55"/>
    <mergeCell ref="K55:M55"/>
    <mergeCell ref="N55:O55"/>
    <mergeCell ref="A54:B54"/>
    <mergeCell ref="C54:E54"/>
    <mergeCell ref="F54:G54"/>
    <mergeCell ref="I54:J54"/>
    <mergeCell ref="K54:M54"/>
    <mergeCell ref="N52:O52"/>
    <mergeCell ref="A51:B51"/>
    <mergeCell ref="C51:E51"/>
    <mergeCell ref="F51:G51"/>
    <mergeCell ref="I53:J53"/>
    <mergeCell ref="K53:M53"/>
    <mergeCell ref="N53:O53"/>
    <mergeCell ref="A52:B52"/>
    <mergeCell ref="C52:E52"/>
    <mergeCell ref="F52:G52"/>
    <mergeCell ref="I52:J52"/>
    <mergeCell ref="K52:M52"/>
    <mergeCell ref="N50:O50"/>
    <mergeCell ref="A49:B49"/>
    <mergeCell ref="C49:E49"/>
    <mergeCell ref="F49:G49"/>
    <mergeCell ref="I51:J51"/>
    <mergeCell ref="K51:M51"/>
    <mergeCell ref="N51:O51"/>
    <mergeCell ref="A50:B50"/>
    <mergeCell ref="C50:E50"/>
    <mergeCell ref="F50:G50"/>
    <mergeCell ref="I50:J50"/>
    <mergeCell ref="K50:M50"/>
    <mergeCell ref="C48:E48"/>
    <mergeCell ref="F48:G48"/>
    <mergeCell ref="K48:M48"/>
    <mergeCell ref="N48:O48"/>
    <mergeCell ref="I49:J49"/>
    <mergeCell ref="K49:M49"/>
    <mergeCell ref="N49:O49"/>
    <mergeCell ref="T4:X4"/>
    <mergeCell ref="T18:X18"/>
    <mergeCell ref="F11:J11"/>
    <mergeCell ref="B15:F15"/>
    <mergeCell ref="G15:J15"/>
    <mergeCell ref="C45:G45"/>
    <mergeCell ref="K45:O45"/>
    <mergeCell ref="C47:E47"/>
    <mergeCell ref="F47:G47"/>
    <mergeCell ref="K47:M47"/>
    <mergeCell ref="N47:O47"/>
  </mergeCells>
  <phoneticPr fontId="1" type="noConversion"/>
  <printOptions horizontalCentered="1" verticalCentered="1"/>
  <pageMargins left="0" right="0" top="0.75" bottom="0" header="0.5" footer="0.2"/>
  <pageSetup paperSize="5" scale="91" pageOrder="overThenDown" orientation="landscape" horizontalDpi="360" verticalDpi="300" r:id="rId1"/>
  <headerFooter alignWithMargins="0">
    <oddHeader>&amp;C&amp;"Arial,Bold"&amp;12ANNUAL REPORT</oddHeader>
  </headerFooter>
  <rowBreaks count="1" manualBreakCount="1">
    <brk id="43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FEBRUARY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89">
        <f t="shared" si="0"/>
        <v>0</v>
      </c>
      <c r="P7" s="289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JANUARY!G10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144</v>
      </c>
      <c r="D11" s="147" t="s">
        <v>243</v>
      </c>
      <c r="E11" s="45">
        <f>JANUARY!E11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FEBRUARY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FEBRUARY</v>
      </c>
      <c r="H21" s="15" t="s">
        <v>58</v>
      </c>
      <c r="I21" s="16"/>
      <c r="J21" s="322">
        <f>JANUARY!E2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FEBRUARY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FEBRUARY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FEBRUARY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FEBRUARY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FEBRUARY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FEBRUARY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FEBRUARY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FEBRUARY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FEBRUARY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117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66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144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</row>
    <row r="193" spans="1:38" s="67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JANUARY!U193</f>
        <v>0</v>
      </c>
      <c r="V193" s="501"/>
      <c r="W193" s="502"/>
      <c r="X193" s="118"/>
      <c r="Y193" s="127" t="s">
        <v>244</v>
      </c>
      <c r="Z193" s="501">
        <f>JANUARY!Z193</f>
        <v>0</v>
      </c>
      <c r="AA193" s="501"/>
      <c r="AB193" s="502"/>
      <c r="AC193" s="118"/>
      <c r="AD193" s="118"/>
      <c r="AE193" s="118"/>
      <c r="AF193" s="66"/>
      <c r="AG193" s="66"/>
      <c r="AH193" s="66"/>
      <c r="AI193" s="66"/>
      <c r="AJ193" s="66"/>
      <c r="AK193" s="66"/>
      <c r="AL193" s="66"/>
    </row>
    <row r="194" spans="1:38" s="67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190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JANUARY!U194</f>
        <v>0</v>
      </c>
      <c r="V194" s="501"/>
      <c r="W194" s="502"/>
      <c r="X194" s="118"/>
      <c r="Y194" s="127" t="s">
        <v>212</v>
      </c>
      <c r="Z194" s="501">
        <f>JANUARY!Z194</f>
        <v>0</v>
      </c>
      <c r="AA194" s="501"/>
      <c r="AB194" s="502"/>
      <c r="AC194" s="118"/>
      <c r="AD194" s="118"/>
      <c r="AE194" s="118"/>
      <c r="AF194" s="66"/>
      <c r="AG194" s="66"/>
      <c r="AH194" s="66"/>
      <c r="AI194" s="66"/>
      <c r="AJ194" s="66"/>
      <c r="AK194" s="66"/>
      <c r="AL194" s="66"/>
    </row>
    <row r="195" spans="1:38" s="67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JANUARY!U195</f>
        <v>0</v>
      </c>
      <c r="V195" s="501"/>
      <c r="W195" s="502"/>
      <c r="X195" s="118"/>
      <c r="Y195" s="127" t="s">
        <v>260</v>
      </c>
      <c r="Z195" s="501">
        <f>JANUARY!Z195</f>
        <v>0</v>
      </c>
      <c r="AA195" s="501"/>
      <c r="AB195" s="502"/>
      <c r="AC195" s="118"/>
      <c r="AD195" s="118"/>
      <c r="AE195" s="118"/>
      <c r="AF195" s="66"/>
      <c r="AG195" s="66"/>
      <c r="AH195" s="66"/>
      <c r="AI195" s="66"/>
      <c r="AJ195" s="66"/>
      <c r="AK195" s="66"/>
      <c r="AL195" s="66"/>
    </row>
    <row r="196" spans="1:38" s="67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JANUARY!U200</f>
        <v>0</v>
      </c>
      <c r="V196" s="493"/>
      <c r="W196" s="126"/>
      <c r="X196" s="118"/>
      <c r="Y196" s="127" t="s">
        <v>213</v>
      </c>
      <c r="Z196" s="493">
        <f>JANUARY!Z200</f>
        <v>0</v>
      </c>
      <c r="AA196" s="493"/>
      <c r="AB196" s="126"/>
      <c r="AC196" s="118"/>
      <c r="AD196" s="118"/>
      <c r="AE196" s="118"/>
      <c r="AF196" s="66"/>
      <c r="AG196" s="66"/>
      <c r="AH196" s="66"/>
      <c r="AI196" s="66"/>
      <c r="AJ196" s="66"/>
      <c r="AK196" s="66"/>
      <c r="AL196" s="66"/>
    </row>
    <row r="197" spans="1:38" s="67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66"/>
      <c r="AG197" s="66"/>
      <c r="AH197" s="66"/>
      <c r="AI197" s="66"/>
      <c r="AJ197" s="66"/>
      <c r="AK197" s="66"/>
      <c r="AL197" s="66"/>
    </row>
    <row r="198" spans="1:38" s="67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427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66"/>
      <c r="AG198" s="66"/>
      <c r="AH198" s="66"/>
      <c r="AI198" s="66"/>
      <c r="AJ198" s="66"/>
      <c r="AK198" s="66"/>
      <c r="AL198" s="66"/>
    </row>
    <row r="199" spans="1:38" s="67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145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66"/>
      <c r="AG199" s="66"/>
      <c r="AH199" s="66"/>
      <c r="AI199" s="66"/>
      <c r="AJ199" s="66"/>
      <c r="AK199" s="66"/>
      <c r="AL199" s="66"/>
    </row>
    <row r="200" spans="1:38" s="67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224</v>
      </c>
      <c r="U200" s="493">
        <f>U196+U197+U198-U199</f>
        <v>0</v>
      </c>
      <c r="V200" s="493"/>
      <c r="W200" s="126"/>
      <c r="X200" s="118"/>
      <c r="Y200" s="127" t="s">
        <v>224</v>
      </c>
      <c r="Z200" s="493">
        <f>Z196+Z197+Z198-Z199</f>
        <v>0</v>
      </c>
      <c r="AA200" s="493"/>
      <c r="AB200" s="126"/>
      <c r="AC200" s="118"/>
      <c r="AD200" s="118"/>
      <c r="AE200" s="118"/>
      <c r="AF200" s="66"/>
      <c r="AG200" s="66"/>
      <c r="AH200" s="66"/>
      <c r="AI200" s="66"/>
      <c r="AJ200" s="66"/>
      <c r="AK200" s="66"/>
      <c r="AL200" s="66"/>
    </row>
    <row r="201" spans="1:38" s="67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66"/>
      <c r="AG201" s="66"/>
      <c r="AH201" s="66"/>
      <c r="AI201" s="66"/>
      <c r="AJ201" s="66"/>
      <c r="AK201" s="66"/>
      <c r="AL201" s="66"/>
    </row>
    <row r="202" spans="1:38" s="67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146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66"/>
      <c r="AG202" s="66"/>
      <c r="AH202" s="66"/>
      <c r="AI202" s="66"/>
      <c r="AJ202" s="66"/>
      <c r="AK202" s="66"/>
      <c r="AL202" s="66"/>
    </row>
    <row r="203" spans="1:38" s="67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JANUARY!U203</f>
        <v>0</v>
      </c>
      <c r="V203" s="501"/>
      <c r="W203" s="502"/>
      <c r="X203" s="118"/>
      <c r="Y203" s="127" t="s">
        <v>245</v>
      </c>
      <c r="Z203" s="501">
        <f>JANUARY!Z203</f>
        <v>0</v>
      </c>
      <c r="AA203" s="501"/>
      <c r="AB203" s="502"/>
      <c r="AC203" s="118"/>
      <c r="AD203" s="118"/>
      <c r="AE203" s="118"/>
      <c r="AF203" s="66"/>
      <c r="AG203" s="66"/>
      <c r="AH203" s="66"/>
      <c r="AI203" s="66"/>
      <c r="AJ203" s="66"/>
      <c r="AK203" s="66"/>
      <c r="AL203" s="66"/>
    </row>
    <row r="204" spans="1:38" s="67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JANUARY!U204</f>
        <v>0</v>
      </c>
      <c r="V204" s="501"/>
      <c r="W204" s="502"/>
      <c r="X204" s="118"/>
      <c r="Y204" s="127" t="s">
        <v>212</v>
      </c>
      <c r="Z204" s="501">
        <f>JANUARY!Z204</f>
        <v>0</v>
      </c>
      <c r="AA204" s="501"/>
      <c r="AB204" s="502"/>
      <c r="AC204" s="118"/>
      <c r="AD204" s="118"/>
      <c r="AE204" s="118"/>
      <c r="AF204" s="66"/>
      <c r="AG204" s="66"/>
      <c r="AH204" s="66"/>
      <c r="AI204" s="66"/>
      <c r="AJ204" s="66"/>
      <c r="AK204" s="66"/>
      <c r="AL204" s="66"/>
    </row>
    <row r="205" spans="1:38" s="67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427" t="s">
        <v>191</v>
      </c>
      <c r="R205" s="376">
        <f>SUM(E2-O206)</f>
        <v>0</v>
      </c>
      <c r="S205" s="118"/>
      <c r="T205" s="127" t="s">
        <v>260</v>
      </c>
      <c r="U205" s="501">
        <f>JANUARY!U205</f>
        <v>0</v>
      </c>
      <c r="V205" s="501"/>
      <c r="W205" s="502"/>
      <c r="X205" s="118"/>
      <c r="Y205" s="127" t="s">
        <v>260</v>
      </c>
      <c r="Z205" s="501">
        <f>JANUARY!Z205</f>
        <v>0</v>
      </c>
      <c r="AA205" s="501"/>
      <c r="AB205" s="502"/>
      <c r="AC205" s="118"/>
      <c r="AD205" s="118"/>
      <c r="AE205" s="118"/>
      <c r="AF205" s="66"/>
      <c r="AG205" s="66"/>
      <c r="AH205" s="66"/>
      <c r="AI205" s="66"/>
      <c r="AJ205" s="66"/>
      <c r="AK205" s="66"/>
      <c r="AL205" s="66"/>
    </row>
    <row r="206" spans="1:38" s="67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 t="s">
        <v>242</v>
      </c>
      <c r="G206" s="122"/>
      <c r="H206" s="470"/>
      <c r="I206" s="470"/>
      <c r="J206" s="122"/>
      <c r="K206" s="485" t="s">
        <v>380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JANUARY!U210</f>
        <v>0</v>
      </c>
      <c r="V206" s="493"/>
      <c r="W206" s="126"/>
      <c r="X206" s="118"/>
      <c r="Y206" s="127" t="s">
        <v>213</v>
      </c>
      <c r="Z206" s="493">
        <f>JANUARY!Z210</f>
        <v>0</v>
      </c>
      <c r="AA206" s="493"/>
      <c r="AB206" s="126"/>
      <c r="AC206" s="118"/>
      <c r="AD206" s="118"/>
      <c r="AE206" s="118"/>
      <c r="AF206" s="66"/>
      <c r="AG206" s="66"/>
      <c r="AH206" s="66"/>
      <c r="AI206" s="66"/>
      <c r="AJ206" s="66"/>
      <c r="AK206" s="66"/>
      <c r="AL206" s="66"/>
    </row>
    <row r="207" spans="1:38" s="67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66"/>
      <c r="AG207" s="66"/>
      <c r="AH207" s="66"/>
      <c r="AI207" s="66"/>
      <c r="AJ207" s="66"/>
      <c r="AK207" s="66"/>
      <c r="AL207" s="66"/>
    </row>
    <row r="208" spans="1:38" s="67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66"/>
      <c r="AG208" s="66"/>
      <c r="AH208" s="66"/>
      <c r="AI208" s="66"/>
      <c r="AJ208" s="66"/>
      <c r="AK208" s="66"/>
      <c r="AL208" s="66"/>
    </row>
    <row r="209" spans="1:38" s="67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38"/>
      <c r="P209" s="13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66"/>
      <c r="AG209" s="66"/>
      <c r="AH209" s="66"/>
      <c r="AI209" s="66"/>
      <c r="AJ209" s="66"/>
      <c r="AK209" s="66"/>
      <c r="AL209" s="66"/>
    </row>
    <row r="210" spans="1:38" s="67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38"/>
      <c r="P210" s="138"/>
      <c r="Q210" s="118"/>
      <c r="R210" s="118"/>
      <c r="S210" s="118"/>
      <c r="T210" s="127" t="str">
        <f>T200</f>
        <v>AS OF 2/28</v>
      </c>
      <c r="U210" s="493">
        <f>U206+U207+U208-U209</f>
        <v>0</v>
      </c>
      <c r="V210" s="493"/>
      <c r="W210" s="126"/>
      <c r="X210" s="118"/>
      <c r="Y210" s="127" t="str">
        <f>Y200</f>
        <v>AS OF 2/28</v>
      </c>
      <c r="Z210" s="493">
        <f>Z206+Z207+Z208-Z209</f>
        <v>0</v>
      </c>
      <c r="AA210" s="493"/>
      <c r="AB210" s="126"/>
      <c r="AC210" s="118"/>
      <c r="AD210" s="118"/>
      <c r="AE210" s="118"/>
      <c r="AF210" s="66"/>
      <c r="AG210" s="66"/>
      <c r="AH210" s="66"/>
      <c r="AI210" s="66"/>
      <c r="AJ210" s="66"/>
      <c r="AK210" s="66"/>
      <c r="AL210" s="66"/>
    </row>
    <row r="211" spans="1:38" s="67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66"/>
      <c r="AG211" s="66"/>
      <c r="AH211" s="66"/>
      <c r="AI211" s="66"/>
      <c r="AJ211" s="66"/>
      <c r="AK211" s="66"/>
      <c r="AL211" s="66"/>
    </row>
    <row r="212" spans="1:38" s="67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66"/>
      <c r="AG212" s="66"/>
      <c r="AH212" s="66"/>
      <c r="AI212" s="66"/>
      <c r="AJ212" s="66"/>
      <c r="AK212" s="66"/>
      <c r="AL212" s="66"/>
    </row>
    <row r="213" spans="1:38" s="67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JANUARY!U213</f>
        <v>0</v>
      </c>
      <c r="V213" s="501"/>
      <c r="W213" s="502"/>
      <c r="X213" s="118"/>
      <c r="Y213" s="127" t="s">
        <v>246</v>
      </c>
      <c r="Z213" s="501">
        <f>JANUARY!Z213</f>
        <v>0</v>
      </c>
      <c r="AA213" s="501"/>
      <c r="AB213" s="502"/>
      <c r="AC213" s="118"/>
      <c r="AD213" s="118"/>
      <c r="AE213" s="118"/>
      <c r="AF213" s="66"/>
      <c r="AG213" s="66"/>
      <c r="AH213" s="66"/>
      <c r="AI213" s="66"/>
      <c r="AJ213" s="66"/>
      <c r="AK213" s="66"/>
      <c r="AL213" s="66"/>
    </row>
    <row r="214" spans="1:38" s="67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JANUARY!U214</f>
        <v>0</v>
      </c>
      <c r="V214" s="501"/>
      <c r="W214" s="502"/>
      <c r="X214" s="118"/>
      <c r="Y214" s="127" t="s">
        <v>212</v>
      </c>
      <c r="Z214" s="501">
        <f>JANUARY!Z214</f>
        <v>0</v>
      </c>
      <c r="AA214" s="501"/>
      <c r="AB214" s="502"/>
      <c r="AC214" s="118"/>
      <c r="AD214" s="118"/>
      <c r="AE214" s="118"/>
      <c r="AF214" s="66"/>
      <c r="AG214" s="66"/>
      <c r="AH214" s="66"/>
      <c r="AI214" s="66"/>
      <c r="AJ214" s="66"/>
      <c r="AK214" s="66"/>
      <c r="AL214" s="66"/>
    </row>
    <row r="215" spans="1:38" s="67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JANUARY!U215</f>
        <v>0</v>
      </c>
      <c r="V215" s="501"/>
      <c r="W215" s="502"/>
      <c r="X215" s="118"/>
      <c r="Y215" s="127" t="s">
        <v>260</v>
      </c>
      <c r="Z215" s="501">
        <f>JANUARY!Z215</f>
        <v>0</v>
      </c>
      <c r="AA215" s="501"/>
      <c r="AB215" s="502"/>
      <c r="AC215" s="118"/>
      <c r="AD215" s="118"/>
      <c r="AE215" s="118"/>
      <c r="AF215" s="66"/>
      <c r="AG215" s="66"/>
      <c r="AH215" s="66"/>
      <c r="AI215" s="66"/>
      <c r="AJ215" s="66"/>
      <c r="AK215" s="66"/>
      <c r="AL215" s="66"/>
    </row>
    <row r="216" spans="1:38" s="67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JANUARY!U220</f>
        <v>0</v>
      </c>
      <c r="V216" s="493"/>
      <c r="W216" s="126"/>
      <c r="X216" s="118"/>
      <c r="Y216" s="127" t="s">
        <v>213</v>
      </c>
      <c r="Z216" s="493">
        <f>JANUARY!Z220</f>
        <v>0</v>
      </c>
      <c r="AA216" s="493"/>
      <c r="AB216" s="126"/>
      <c r="AC216" s="118"/>
      <c r="AD216" s="118"/>
      <c r="AE216" s="118"/>
      <c r="AF216" s="66"/>
      <c r="AG216" s="66"/>
      <c r="AH216" s="66"/>
      <c r="AI216" s="66"/>
      <c r="AJ216" s="66"/>
      <c r="AK216" s="66"/>
      <c r="AL216" s="66"/>
    </row>
    <row r="217" spans="1:38" s="67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66"/>
      <c r="AG217" s="66"/>
      <c r="AH217" s="66"/>
      <c r="AI217" s="66"/>
      <c r="AJ217" s="66"/>
      <c r="AK217" s="66"/>
      <c r="AL217" s="66"/>
    </row>
    <row r="218" spans="1:38" s="67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66"/>
      <c r="AG218" s="66"/>
      <c r="AH218" s="66"/>
      <c r="AI218" s="66"/>
      <c r="AJ218" s="66"/>
      <c r="AK218" s="66"/>
      <c r="AL218" s="66"/>
    </row>
    <row r="219" spans="1:38" s="67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66"/>
      <c r="AG219" s="66"/>
      <c r="AH219" s="66"/>
      <c r="AI219" s="66"/>
      <c r="AJ219" s="66"/>
      <c r="AK219" s="66"/>
      <c r="AL219" s="66"/>
    </row>
    <row r="220" spans="1:38" s="67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2/28</v>
      </c>
      <c r="U220" s="493">
        <f>U216+U217+U218-U219</f>
        <v>0</v>
      </c>
      <c r="V220" s="493"/>
      <c r="W220" s="126"/>
      <c r="X220" s="118"/>
      <c r="Y220" s="127" t="str">
        <f>Y210</f>
        <v>AS OF 2/28</v>
      </c>
      <c r="Z220" s="493">
        <f>Z216+Z217+Z218-Z219</f>
        <v>0</v>
      </c>
      <c r="AA220" s="493"/>
      <c r="AB220" s="126"/>
      <c r="AC220" s="118"/>
      <c r="AD220" s="118"/>
      <c r="AE220" s="118"/>
      <c r="AF220" s="66"/>
      <c r="AG220" s="66"/>
      <c r="AH220" s="66"/>
      <c r="AI220" s="66"/>
      <c r="AJ220" s="66"/>
      <c r="AK220" s="66"/>
      <c r="AL220" s="66"/>
    </row>
    <row r="221" spans="1:38" s="67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66"/>
      <c r="AG221" s="66"/>
      <c r="AH221" s="66"/>
      <c r="AI221" s="66"/>
      <c r="AJ221" s="66"/>
      <c r="AK221" s="66"/>
      <c r="AL221" s="66"/>
    </row>
    <row r="222" spans="1:38" s="67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66"/>
      <c r="AG222" s="66"/>
      <c r="AH222" s="66"/>
      <c r="AI222" s="66"/>
      <c r="AJ222" s="66"/>
      <c r="AK222" s="66"/>
      <c r="AL222" s="66"/>
    </row>
    <row r="223" spans="1:38" s="67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JANUARY!U223</f>
        <v>0</v>
      </c>
      <c r="V223" s="501"/>
      <c r="W223" s="502"/>
      <c r="X223" s="118"/>
      <c r="Y223" s="127" t="s">
        <v>247</v>
      </c>
      <c r="Z223" s="501">
        <f>JANUARY!Z223</f>
        <v>0</v>
      </c>
      <c r="AA223" s="501"/>
      <c r="AB223" s="502"/>
      <c r="AC223" s="118"/>
      <c r="AD223" s="118"/>
      <c r="AE223" s="118"/>
      <c r="AF223" s="66"/>
      <c r="AG223" s="66"/>
      <c r="AH223" s="66"/>
      <c r="AI223" s="66"/>
      <c r="AJ223" s="66"/>
      <c r="AK223" s="66"/>
      <c r="AL223" s="66"/>
    </row>
    <row r="224" spans="1:38" s="67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JANUARY!U224</f>
        <v>0</v>
      </c>
      <c r="V224" s="501"/>
      <c r="W224" s="502"/>
      <c r="X224" s="118"/>
      <c r="Y224" s="127" t="s">
        <v>212</v>
      </c>
      <c r="Z224" s="501">
        <f>JANUARY!Z224</f>
        <v>0</v>
      </c>
      <c r="AA224" s="501"/>
      <c r="AB224" s="502"/>
      <c r="AC224" s="118"/>
      <c r="AD224" s="118"/>
      <c r="AE224" s="118"/>
      <c r="AF224" s="66"/>
      <c r="AG224" s="66"/>
      <c r="AH224" s="66"/>
      <c r="AI224" s="66"/>
      <c r="AJ224" s="66"/>
      <c r="AK224" s="66"/>
      <c r="AL224" s="66"/>
    </row>
    <row r="225" spans="1:38" s="67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JANUARY!U225</f>
        <v>0</v>
      </c>
      <c r="V225" s="501"/>
      <c r="W225" s="502"/>
      <c r="X225" s="118"/>
      <c r="Y225" s="127" t="s">
        <v>260</v>
      </c>
      <c r="Z225" s="501">
        <f>JANUARY!Z225</f>
        <v>0</v>
      </c>
      <c r="AA225" s="501"/>
      <c r="AB225" s="502"/>
      <c r="AC225" s="118"/>
      <c r="AD225" s="118"/>
      <c r="AE225" s="118"/>
      <c r="AF225" s="66"/>
      <c r="AG225" s="66"/>
      <c r="AH225" s="66"/>
      <c r="AI225" s="66"/>
      <c r="AJ225" s="66"/>
      <c r="AK225" s="66"/>
      <c r="AL225" s="66"/>
    </row>
    <row r="226" spans="1:38" s="67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JANUARY!U230</f>
        <v>0</v>
      </c>
      <c r="V226" s="493"/>
      <c r="W226" s="126"/>
      <c r="X226" s="118"/>
      <c r="Y226" s="127" t="s">
        <v>213</v>
      </c>
      <c r="Z226" s="493">
        <f>JANUARY!Z230</f>
        <v>0</v>
      </c>
      <c r="AA226" s="493"/>
      <c r="AB226" s="126"/>
      <c r="AC226" s="118"/>
      <c r="AD226" s="118"/>
      <c r="AE226" s="118"/>
      <c r="AF226" s="66"/>
      <c r="AG226" s="66"/>
      <c r="AH226" s="66"/>
      <c r="AI226" s="66"/>
      <c r="AJ226" s="66"/>
      <c r="AK226" s="66"/>
      <c r="AL226" s="66"/>
    </row>
    <row r="227" spans="1:38" s="67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66"/>
      <c r="AG227" s="66"/>
      <c r="AH227" s="66"/>
      <c r="AI227" s="66"/>
      <c r="AJ227" s="66"/>
      <c r="AK227" s="66"/>
      <c r="AL227" s="66"/>
    </row>
    <row r="228" spans="1:38" s="67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66"/>
      <c r="AG228" s="66"/>
      <c r="AH228" s="66"/>
      <c r="AI228" s="66"/>
      <c r="AJ228" s="66"/>
      <c r="AK228" s="66"/>
      <c r="AL228" s="66"/>
    </row>
    <row r="229" spans="1:38" s="67" customFormat="1" ht="12.75" customHeight="1" x14ac:dyDescent="0.2">
      <c r="A229" s="118"/>
      <c r="B229" s="422"/>
      <c r="C229" s="335">
        <v>0</v>
      </c>
      <c r="D229" s="424"/>
      <c r="E229" s="338">
        <v>0</v>
      </c>
      <c r="F229" s="128"/>
      <c r="G229" s="141"/>
      <c r="H229" s="128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66"/>
      <c r="AG229" s="66"/>
      <c r="AH229" s="66"/>
      <c r="AI229" s="66"/>
      <c r="AJ229" s="66"/>
      <c r="AK229" s="66"/>
      <c r="AL229" s="66"/>
    </row>
    <row r="230" spans="1:38" s="67" customFormat="1" ht="12.75" customHeight="1" x14ac:dyDescent="0.2">
      <c r="A230" s="118"/>
      <c r="B230" s="422"/>
      <c r="C230" s="335">
        <v>0</v>
      </c>
      <c r="D230" s="424"/>
      <c r="E230" s="338">
        <v>0</v>
      </c>
      <c r="F230" s="128"/>
      <c r="G230" s="128"/>
      <c r="H230" s="128"/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2/28</v>
      </c>
      <c r="U230" s="493">
        <f>U226+U227+U228-U229</f>
        <v>0</v>
      </c>
      <c r="V230" s="493"/>
      <c r="W230" s="126"/>
      <c r="X230" s="118"/>
      <c r="Y230" s="127" t="str">
        <f>Y220</f>
        <v>AS OF 2/28</v>
      </c>
      <c r="Z230" s="493">
        <f>Z226+Z227+Z228-Z229</f>
        <v>0</v>
      </c>
      <c r="AA230" s="493"/>
      <c r="AB230" s="126"/>
      <c r="AC230" s="118"/>
      <c r="AD230" s="118"/>
      <c r="AE230" s="118"/>
      <c r="AF230" s="66"/>
      <c r="AG230" s="66"/>
      <c r="AH230" s="66"/>
      <c r="AI230" s="66"/>
      <c r="AJ230" s="66"/>
      <c r="AK230" s="66"/>
      <c r="AL230" s="66"/>
    </row>
    <row r="231" spans="1:38" s="67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66"/>
      <c r="AG231" s="66"/>
      <c r="AH231" s="66"/>
      <c r="AI231" s="66"/>
      <c r="AJ231" s="66"/>
      <c r="AK231" s="66"/>
      <c r="AL231" s="66"/>
    </row>
    <row r="232" spans="1:38" s="67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66"/>
      <c r="AG232" s="66"/>
      <c r="AH232" s="66"/>
      <c r="AI232" s="66"/>
      <c r="AJ232" s="66"/>
      <c r="AK232" s="66"/>
      <c r="AL232" s="66"/>
    </row>
    <row r="233" spans="1:38" s="67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66"/>
      <c r="AG233" s="66"/>
      <c r="AH233" s="66"/>
      <c r="AI233" s="66"/>
      <c r="AJ233" s="66"/>
      <c r="AK233" s="66"/>
      <c r="AL233" s="66"/>
    </row>
    <row r="234" spans="1:38" s="67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66"/>
      <c r="AG234" s="66"/>
      <c r="AH234" s="66"/>
      <c r="AI234" s="66"/>
      <c r="AJ234" s="66"/>
      <c r="AK234" s="66"/>
      <c r="AL234" s="66"/>
    </row>
    <row r="235" spans="1:38" s="67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66"/>
      <c r="AG235" s="66"/>
      <c r="AH235" s="66"/>
      <c r="AI235" s="66"/>
      <c r="AJ235" s="66"/>
      <c r="AK235" s="66"/>
      <c r="AL235" s="66"/>
    </row>
    <row r="236" spans="1:38" s="67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66"/>
      <c r="AG236" s="66"/>
      <c r="AH236" s="66"/>
      <c r="AI236" s="66"/>
      <c r="AJ236" s="66"/>
      <c r="AK236" s="66"/>
      <c r="AL236" s="66"/>
    </row>
    <row r="237" spans="1:38" s="67" customFormat="1" ht="12.75" customHeight="1" x14ac:dyDescent="0.2">
      <c r="A237" s="128"/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</row>
    <row r="238" spans="1:38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8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5nSJtKshwWsgmOdcgsnR5vvXtI9K4yjkrJA2HyMPRQfZS0eIzh/HnexSGfhTaBaEXUOlPTZSvQ7pMeYbtSJ0iw==" saltValue="Sv/7ZwtKGeOob3SWmjxehg==" spinCount="100000" sheet="1" objects="1" scenarios="1" formatColumns="0" formatRows="0"/>
  <mergeCells count="129">
    <mergeCell ref="U213:W213"/>
    <mergeCell ref="U217:V217"/>
    <mergeCell ref="Z217:AA217"/>
    <mergeCell ref="Z213:AB213"/>
    <mergeCell ref="U230:V230"/>
    <mergeCell ref="Z230:AA230"/>
    <mergeCell ref="U215:W215"/>
    <mergeCell ref="Z205:AB205"/>
    <mergeCell ref="Z194:AB194"/>
    <mergeCell ref="Z195:AB195"/>
    <mergeCell ref="Z203:AB203"/>
    <mergeCell ref="Z200:AA200"/>
    <mergeCell ref="Z196:AA196"/>
    <mergeCell ref="Z197:AA197"/>
    <mergeCell ref="Z204:AB204"/>
    <mergeCell ref="Z198:AA198"/>
    <mergeCell ref="U228:V228"/>
    <mergeCell ref="Z228:AA228"/>
    <mergeCell ref="U229:V229"/>
    <mergeCell ref="Z229:AA229"/>
    <mergeCell ref="U226:V226"/>
    <mergeCell ref="Z226:AA226"/>
    <mergeCell ref="U227:V227"/>
    <mergeCell ref="Z227:AA227"/>
    <mergeCell ref="Z225:AB225"/>
    <mergeCell ref="Z214:AB214"/>
    <mergeCell ref="Z215:AB215"/>
    <mergeCell ref="U223:W223"/>
    <mergeCell ref="Z223:AB223"/>
    <mergeCell ref="U224:W224"/>
    <mergeCell ref="U219:V219"/>
    <mergeCell ref="Z219:AA219"/>
    <mergeCell ref="U216:V216"/>
    <mergeCell ref="Z216:AA216"/>
    <mergeCell ref="U220:V220"/>
    <mergeCell ref="Z220:AA220"/>
    <mergeCell ref="U225:W225"/>
    <mergeCell ref="Z224:AB224"/>
    <mergeCell ref="U214:W214"/>
    <mergeCell ref="U218:V218"/>
    <mergeCell ref="Z218:AA218"/>
    <mergeCell ref="K202:N202"/>
    <mergeCell ref="O202:P202"/>
    <mergeCell ref="Z199:AA199"/>
    <mergeCell ref="K198:N198"/>
    <mergeCell ref="H206:I206"/>
    <mergeCell ref="K206:N206"/>
    <mergeCell ref="O206:P206"/>
    <mergeCell ref="U209:V209"/>
    <mergeCell ref="Z209:AA209"/>
    <mergeCell ref="K205:N205"/>
    <mergeCell ref="O205:P205"/>
    <mergeCell ref="U204:W204"/>
    <mergeCell ref="U205:W205"/>
    <mergeCell ref="H204:I204"/>
    <mergeCell ref="K203:N203"/>
    <mergeCell ref="O203:P203"/>
    <mergeCell ref="U195:W195"/>
    <mergeCell ref="O196:P196"/>
    <mergeCell ref="H200:I200"/>
    <mergeCell ref="K199:N199"/>
    <mergeCell ref="U198:V198"/>
    <mergeCell ref="U196:V196"/>
    <mergeCell ref="U197:V197"/>
    <mergeCell ref="U199:V199"/>
    <mergeCell ref="K197:N197"/>
    <mergeCell ref="O197:P197"/>
    <mergeCell ref="O195:P195"/>
    <mergeCell ref="U210:V210"/>
    <mergeCell ref="Z210:AA210"/>
    <mergeCell ref="H198:I198"/>
    <mergeCell ref="H199:I199"/>
    <mergeCell ref="O198:P198"/>
    <mergeCell ref="O199:P199"/>
    <mergeCell ref="U200:V200"/>
    <mergeCell ref="K200:N200"/>
    <mergeCell ref="O200:P200"/>
    <mergeCell ref="O207:P207"/>
    <mergeCell ref="K207:N207"/>
    <mergeCell ref="U207:V207"/>
    <mergeCell ref="U203:W203"/>
    <mergeCell ref="K204:N204"/>
    <mergeCell ref="O204:P204"/>
    <mergeCell ref="U206:V206"/>
    <mergeCell ref="Z206:AA206"/>
    <mergeCell ref="H205:I205"/>
    <mergeCell ref="Z207:AA207"/>
    <mergeCell ref="U208:V208"/>
    <mergeCell ref="Z208:AA208"/>
    <mergeCell ref="K201:N201"/>
    <mergeCell ref="O201:P201"/>
    <mergeCell ref="H203:I203"/>
    <mergeCell ref="B2:D2"/>
    <mergeCell ref="E2:F2"/>
    <mergeCell ref="K192:N192"/>
    <mergeCell ref="K194:N194"/>
    <mergeCell ref="H197:I197"/>
    <mergeCell ref="K196:N196"/>
    <mergeCell ref="B15:F15"/>
    <mergeCell ref="B60:F60"/>
    <mergeCell ref="H194:I194"/>
    <mergeCell ref="B105:F105"/>
    <mergeCell ref="B150:F150"/>
    <mergeCell ref="B193:E193"/>
    <mergeCell ref="K193:N193"/>
    <mergeCell ref="H195:I195"/>
    <mergeCell ref="K195:N195"/>
    <mergeCell ref="H196:I196"/>
    <mergeCell ref="G10:I10"/>
    <mergeCell ref="G55:I55"/>
    <mergeCell ref="G100:I100"/>
    <mergeCell ref="G145:I145"/>
    <mergeCell ref="U153:Y153"/>
    <mergeCell ref="U63:Y63"/>
    <mergeCell ref="J105:K105"/>
    <mergeCell ref="U108:Y108"/>
    <mergeCell ref="J150:K150"/>
    <mergeCell ref="T192:W192"/>
    <mergeCell ref="O192:P192"/>
    <mergeCell ref="U194:W194"/>
    <mergeCell ref="U4:Y4"/>
    <mergeCell ref="J15:K15"/>
    <mergeCell ref="U18:Y18"/>
    <mergeCell ref="J60:K60"/>
    <mergeCell ref="Y192:AB192"/>
    <mergeCell ref="O193:P193"/>
    <mergeCell ref="U193:W193"/>
    <mergeCell ref="Z193:AB193"/>
    <mergeCell ref="O194:P194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307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JanRpt!J39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SUM(FEBRUARY!$B$7)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SUM(FEBRUARY!$C$7)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SUM(FEBRUARY!$D$7)</f>
        <v>0</v>
      </c>
      <c r="J11" s="204"/>
      <c r="K11" s="65"/>
    </row>
    <row r="12" spans="1:11" ht="15.6" customHeight="1" x14ac:dyDescent="0.2">
      <c r="A12" s="65" t="s">
        <v>310</v>
      </c>
      <c r="B12" s="65"/>
      <c r="C12" s="65"/>
      <c r="D12" s="65"/>
      <c r="E12" s="65"/>
      <c r="F12" s="65"/>
      <c r="G12" s="65"/>
      <c r="H12" s="65"/>
      <c r="I12" s="205">
        <f>SUM(FEBRUARY!$E$7)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SUM(FEBRUARY!$F$7)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SUM(FEBRUARY!$L$7:$O$7)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FEBRUARY!$R$7+FEBRUARY!$Q$7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SUM(FEBRUARY!$P$7)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SUM(J7+J17)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311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SUM(FEBRUARY!$U$7)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SUM(FEBRUARY!$V$7)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SUM(FEBRUARY!$W$7+FEBRUARY!$X$7)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SUM(FEBRUARY!$Y$7)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SUM(FEBRUARY!$Z$7)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SUM(FEBRUARY!$AA$7)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SUM(FEBRUARY!$AB$7)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SUM(FEBRUARY!$AC$7)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SUM(FEBRUARY!$AD$7)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SUM(FEBRUARY!$AE$7)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SUM(FEBRUARY!$AF$7)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SUM(FEBRUARY!$AG$7)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SUM(FEBRUARY!$AH$7)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SUM(FEBRUARY!$AJ$7)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SUM(FEBRUARY!$AK$7)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5imB0lnHbUf5k/g1mITxilYt/hrIsW1hEmnfdLzEcodJKe6bc8nE5f0ug+7hxqwUcOYukWYePkix21JPRkJBlw==" saltValue="xklrWv+B0lZ+crKGKXr8p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873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20" width="9.140625" style="65" customWidth="1"/>
    <col min="21" max="21" width="11.85546875" style="65" customWidth="1"/>
    <col min="22" max="22" width="10.42578125" style="65" customWidth="1"/>
    <col min="23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MARCH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FEBRUARY!G10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147</v>
      </c>
      <c r="D11" s="147" t="s">
        <v>243</v>
      </c>
      <c r="E11" s="45">
        <f>FEBRUARY!E11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MARCH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MARCH</v>
      </c>
      <c r="H21" s="15" t="s">
        <v>58</v>
      </c>
      <c r="I21" s="16"/>
      <c r="J21" s="322">
        <f>FEBRUARY!E2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MARCH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MARCH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MARCH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MARCH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MARCH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MARCH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MARCH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MARCH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MARCH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61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61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61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61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61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61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61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61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61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61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61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61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61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61" s="23" customFormat="1" ht="12.75" customHeight="1" x14ac:dyDescent="0.2">
      <c r="G190" s="24"/>
      <c r="H190" s="23" t="s">
        <v>118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61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6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147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</row>
    <row r="193" spans="1:6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FEBRUARY!U193</f>
        <v>0</v>
      </c>
      <c r="V193" s="501"/>
      <c r="W193" s="502"/>
      <c r="X193" s="118"/>
      <c r="Y193" s="127" t="s">
        <v>244</v>
      </c>
      <c r="Z193" s="501">
        <f>FEBRUARY!Z193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</row>
    <row r="194" spans="1:6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189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FEBRUARY!U194</f>
        <v>0</v>
      </c>
      <c r="V194" s="501"/>
      <c r="W194" s="502"/>
      <c r="X194" s="118"/>
      <c r="Y194" s="127" t="s">
        <v>212</v>
      </c>
      <c r="Z194" s="501">
        <f>FEBRUARY!Z194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</row>
    <row r="195" spans="1:6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FEBRUARY!U195</f>
        <v>0</v>
      </c>
      <c r="V195" s="501"/>
      <c r="W195" s="502"/>
      <c r="X195" s="118"/>
      <c r="Y195" s="127" t="s">
        <v>260</v>
      </c>
      <c r="Z195" s="501">
        <f>FEBRUARY!Z195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</row>
    <row r="196" spans="1:6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FEBRUARY!U200</f>
        <v>0</v>
      </c>
      <c r="V196" s="493"/>
      <c r="W196" s="126"/>
      <c r="X196" s="118"/>
      <c r="Y196" s="127" t="s">
        <v>213</v>
      </c>
      <c r="Z196" s="493">
        <f>FEBRUARY!Z200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</row>
    <row r="197" spans="1:6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</row>
    <row r="198" spans="1:6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</row>
    <row r="199" spans="1:6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148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</row>
    <row r="200" spans="1:6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225</v>
      </c>
      <c r="U200" s="493">
        <f>U196+U197+U198-U199</f>
        <v>0</v>
      </c>
      <c r="V200" s="493"/>
      <c r="W200" s="126"/>
      <c r="X200" s="118"/>
      <c r="Y200" s="127" t="s">
        <v>225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</row>
    <row r="201" spans="1:6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</row>
    <row r="202" spans="1:6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149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</row>
    <row r="203" spans="1:6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FEBRUARY!U203</f>
        <v>0</v>
      </c>
      <c r="V203" s="501"/>
      <c r="W203" s="502"/>
      <c r="X203" s="118"/>
      <c r="Y203" s="127" t="s">
        <v>245</v>
      </c>
      <c r="Z203" s="501">
        <f>FEBRUARY!Z203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</row>
    <row r="204" spans="1:6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FEBRUARY!U204</f>
        <v>0</v>
      </c>
      <c r="V204" s="501"/>
      <c r="W204" s="502"/>
      <c r="X204" s="118"/>
      <c r="Y204" s="127" t="s">
        <v>212</v>
      </c>
      <c r="Z204" s="501">
        <f>FEBRUARY!Z204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</row>
    <row r="205" spans="1:6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FEBRUARY!U205</f>
        <v>0</v>
      </c>
      <c r="V205" s="501"/>
      <c r="W205" s="502"/>
      <c r="X205" s="118"/>
      <c r="Y205" s="127" t="s">
        <v>260</v>
      </c>
      <c r="Z205" s="501">
        <f>FEBRUARY!Z205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</row>
    <row r="206" spans="1:6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381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FEBRUARY!U210</f>
        <v>0</v>
      </c>
      <c r="V206" s="493"/>
      <c r="W206" s="126"/>
      <c r="X206" s="118"/>
      <c r="Y206" s="127" t="s">
        <v>213</v>
      </c>
      <c r="Z206" s="493">
        <f>FEBRUARY!Z210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</row>
    <row r="207" spans="1:6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</row>
    <row r="208" spans="1:6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</row>
    <row r="209" spans="1:6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</row>
    <row r="210" spans="1:6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3/31</v>
      </c>
      <c r="U210" s="493">
        <f>U206+U207+U208-U209</f>
        <v>0</v>
      </c>
      <c r="V210" s="493"/>
      <c r="W210" s="126"/>
      <c r="X210" s="118"/>
      <c r="Y210" s="127" t="str">
        <f>Y200</f>
        <v>AS OF 3/31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</row>
    <row r="211" spans="1:6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</row>
    <row r="212" spans="1:6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</row>
    <row r="213" spans="1:6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FEBRUARY!U213</f>
        <v>0</v>
      </c>
      <c r="V213" s="501"/>
      <c r="W213" s="502"/>
      <c r="X213" s="118"/>
      <c r="Y213" s="127" t="s">
        <v>246</v>
      </c>
      <c r="Z213" s="501">
        <f>FEBRUARY!Z213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</row>
    <row r="214" spans="1:6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FEBRUARY!U214</f>
        <v>0</v>
      </c>
      <c r="V214" s="501"/>
      <c r="W214" s="502"/>
      <c r="X214" s="118"/>
      <c r="Y214" s="127" t="s">
        <v>212</v>
      </c>
      <c r="Z214" s="501">
        <f>FEBRUARY!Z214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</row>
    <row r="215" spans="1:6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FEBRUARY!U215</f>
        <v>0</v>
      </c>
      <c r="V215" s="501"/>
      <c r="W215" s="502"/>
      <c r="X215" s="118"/>
      <c r="Y215" s="127" t="s">
        <v>260</v>
      </c>
      <c r="Z215" s="501">
        <f>FEBRUARY!Z215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</row>
    <row r="216" spans="1:6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FEBRUARY!U220</f>
        <v>0</v>
      </c>
      <c r="V216" s="493"/>
      <c r="W216" s="126"/>
      <c r="X216" s="118"/>
      <c r="Y216" s="127" t="s">
        <v>213</v>
      </c>
      <c r="Z216" s="493">
        <f>FEBRUARY!Z220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</row>
    <row r="217" spans="1:6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</row>
    <row r="218" spans="1:6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  <c r="BG218" s="128"/>
      <c r="BH218" s="128"/>
      <c r="BI218" s="128"/>
    </row>
    <row r="219" spans="1:6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</row>
    <row r="220" spans="1:6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3/31</v>
      </c>
      <c r="U220" s="493">
        <f>U216+U217+U218-U219</f>
        <v>0</v>
      </c>
      <c r="V220" s="493"/>
      <c r="W220" s="126"/>
      <c r="X220" s="118"/>
      <c r="Y220" s="127" t="str">
        <f>Y210</f>
        <v>AS OF 3/31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  <c r="BG220" s="128"/>
      <c r="BH220" s="128"/>
      <c r="BI220" s="128"/>
    </row>
    <row r="221" spans="1:6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28"/>
      <c r="AM221" s="128"/>
      <c r="AN221" s="128"/>
      <c r="AO221" s="128"/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128"/>
      <c r="BG221" s="128"/>
      <c r="BH221" s="128"/>
      <c r="BI221" s="128"/>
    </row>
    <row r="222" spans="1:6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  <c r="BG222" s="128"/>
      <c r="BH222" s="128"/>
      <c r="BI222" s="128"/>
    </row>
    <row r="223" spans="1:6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FEBRUARY!U223</f>
        <v>0</v>
      </c>
      <c r="V223" s="501"/>
      <c r="W223" s="502"/>
      <c r="X223" s="118"/>
      <c r="Y223" s="127" t="s">
        <v>247</v>
      </c>
      <c r="Z223" s="501">
        <f>FEBRUARY!Z223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</row>
    <row r="224" spans="1:6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FEBRUARY!U224</f>
        <v>0</v>
      </c>
      <c r="V224" s="501"/>
      <c r="W224" s="502"/>
      <c r="X224" s="118"/>
      <c r="Y224" s="127" t="s">
        <v>212</v>
      </c>
      <c r="Z224" s="501">
        <f>FEBRUARY!Z224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</row>
    <row r="225" spans="1:6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FEBRUARY!U225</f>
        <v>0</v>
      </c>
      <c r="V225" s="501"/>
      <c r="W225" s="502"/>
      <c r="X225" s="118"/>
      <c r="Y225" s="127" t="s">
        <v>260</v>
      </c>
      <c r="Z225" s="501">
        <f>FEBRUARY!Z225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8"/>
      <c r="BH225" s="128"/>
      <c r="BI225" s="128"/>
    </row>
    <row r="226" spans="1:6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FEBRUARY!U230</f>
        <v>0</v>
      </c>
      <c r="V226" s="493"/>
      <c r="W226" s="126"/>
      <c r="X226" s="118"/>
      <c r="Y226" s="127" t="s">
        <v>213</v>
      </c>
      <c r="Z226" s="493">
        <f>FEBRUARY!Z230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</row>
    <row r="227" spans="1:6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28"/>
      <c r="AM227" s="128"/>
      <c r="AN227" s="128"/>
      <c r="AO227" s="128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  <c r="BG227" s="128"/>
      <c r="BH227" s="128"/>
      <c r="BI227" s="128"/>
    </row>
    <row r="228" spans="1:6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  <c r="BG228" s="128"/>
      <c r="BH228" s="128"/>
      <c r="BI228" s="128"/>
    </row>
    <row r="229" spans="1:61" ht="12.75" customHeight="1" x14ac:dyDescent="0.2">
      <c r="A229" s="118"/>
      <c r="B229" s="422"/>
      <c r="C229" s="335">
        <v>0</v>
      </c>
      <c r="D229" s="424"/>
      <c r="E229" s="338">
        <v>0</v>
      </c>
      <c r="F229" s="128"/>
      <c r="G229" s="141"/>
      <c r="H229" s="128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28"/>
      <c r="AM229" s="128"/>
      <c r="AN229" s="128"/>
      <c r="AO229" s="128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  <c r="BG229" s="128"/>
      <c r="BH229" s="128"/>
      <c r="BI229" s="128"/>
    </row>
    <row r="230" spans="1:61" ht="12.75" customHeight="1" x14ac:dyDescent="0.2">
      <c r="A230" s="118"/>
      <c r="B230" s="422"/>
      <c r="C230" s="335">
        <v>0</v>
      </c>
      <c r="D230" s="424"/>
      <c r="E230" s="338">
        <v>0</v>
      </c>
      <c r="F230" s="128"/>
      <c r="G230" s="128"/>
      <c r="H230" s="128"/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3/31</v>
      </c>
      <c r="U230" s="493">
        <f>U226+U227+U228-U229</f>
        <v>0</v>
      </c>
      <c r="V230" s="493"/>
      <c r="W230" s="126"/>
      <c r="X230" s="118"/>
      <c r="Y230" s="127" t="str">
        <f>Y220</f>
        <v>AS OF 3/31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28"/>
      <c r="AM230" s="128"/>
      <c r="AN230" s="128"/>
      <c r="AO230" s="128"/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  <c r="BG230" s="128"/>
      <c r="BH230" s="128"/>
      <c r="BI230" s="128"/>
    </row>
    <row r="231" spans="1:6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128"/>
      <c r="G231" s="128"/>
      <c r="H231" s="128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  <c r="BG231" s="128"/>
      <c r="BH231" s="128"/>
      <c r="BI231" s="128"/>
    </row>
    <row r="232" spans="1:61" ht="12.75" customHeight="1" x14ac:dyDescent="0.2">
      <c r="A232" s="118"/>
      <c r="B232" s="422"/>
      <c r="C232" s="335">
        <v>0</v>
      </c>
      <c r="D232" s="424"/>
      <c r="E232" s="338">
        <v>0</v>
      </c>
      <c r="F232" s="128"/>
      <c r="G232" s="128"/>
      <c r="H232" s="128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</row>
    <row r="233" spans="1:61" ht="12.75" customHeight="1" x14ac:dyDescent="0.2">
      <c r="A233" s="118"/>
      <c r="B233" s="422"/>
      <c r="C233" s="335">
        <v>0</v>
      </c>
      <c r="D233" s="424"/>
      <c r="E233" s="338">
        <v>0</v>
      </c>
      <c r="F233" s="128"/>
      <c r="G233" s="128"/>
      <c r="H233" s="128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</row>
    <row r="234" spans="1:61" ht="12.75" customHeight="1" x14ac:dyDescent="0.2">
      <c r="A234" s="118"/>
      <c r="B234" s="422"/>
      <c r="C234" s="335">
        <v>0</v>
      </c>
      <c r="D234" s="424"/>
      <c r="E234" s="338">
        <v>0</v>
      </c>
      <c r="F234" s="128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</row>
    <row r="235" spans="1:61" ht="12.75" customHeight="1" x14ac:dyDescent="0.2">
      <c r="A235" s="118"/>
      <c r="B235" s="422"/>
      <c r="C235" s="335">
        <v>0</v>
      </c>
      <c r="D235" s="424"/>
      <c r="E235" s="338">
        <v>0</v>
      </c>
      <c r="F235" s="128"/>
      <c r="G235" s="128"/>
      <c r="H235" s="128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128"/>
      <c r="BG235" s="128"/>
      <c r="BH235" s="128"/>
      <c r="BI235" s="128"/>
    </row>
    <row r="236" spans="1:61" ht="12.75" customHeight="1" x14ac:dyDescent="0.2">
      <c r="A236" s="118"/>
      <c r="B236" s="423"/>
      <c r="C236" s="336">
        <v>0</v>
      </c>
      <c r="D236" s="425"/>
      <c r="E236" s="339">
        <v>0</v>
      </c>
      <c r="F236" s="128"/>
      <c r="G236" s="128"/>
      <c r="H236" s="128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28"/>
      <c r="AM236" s="128"/>
      <c r="AN236" s="128"/>
      <c r="AO236" s="128"/>
      <c r="AP236" s="128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  <c r="BG236" s="128"/>
      <c r="BH236" s="128"/>
      <c r="BI236" s="128"/>
    </row>
    <row r="237" spans="1:61" ht="12.75" customHeight="1" x14ac:dyDescent="0.2">
      <c r="A237" s="128"/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</row>
    <row r="238" spans="1:61" ht="12.75" customHeight="1" x14ac:dyDescent="0.2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</row>
    <row r="239" spans="1:61" ht="12.75" customHeight="1" x14ac:dyDescent="0.2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28"/>
      <c r="AS239" s="128"/>
      <c r="AT239" s="128"/>
      <c r="AU239" s="128"/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  <c r="BG239" s="128"/>
      <c r="BH239" s="128"/>
      <c r="BI239" s="128"/>
    </row>
    <row r="240" spans="1:61" ht="12.75" customHeight="1" x14ac:dyDescent="0.2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  <c r="BG240" s="128"/>
      <c r="BH240" s="128"/>
      <c r="BI240" s="128"/>
    </row>
    <row r="241" spans="1:61" ht="12.75" customHeight="1" x14ac:dyDescent="0.2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</row>
    <row r="242" spans="1:61" ht="12.75" customHeight="1" x14ac:dyDescent="0.2">
      <c r="A242" s="128"/>
      <c r="B242" s="128"/>
      <c r="C242" s="128"/>
      <c r="D242" s="128"/>
      <c r="E242" s="128"/>
      <c r="F242" s="128"/>
      <c r="G242" s="128"/>
      <c r="H242" s="128"/>
      <c r="I242" s="367"/>
      <c r="J242" s="367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</row>
    <row r="243" spans="1:61" ht="12.75" customHeight="1" x14ac:dyDescent="0.2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</row>
    <row r="244" spans="1:61" ht="12.75" customHeight="1" x14ac:dyDescent="0.2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</row>
    <row r="245" spans="1:61" ht="12.75" customHeight="1" x14ac:dyDescent="0.2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  <c r="BG245" s="128"/>
      <c r="BH245" s="128"/>
      <c r="BI245" s="128"/>
    </row>
    <row r="246" spans="1:61" ht="12.75" customHeight="1" x14ac:dyDescent="0.2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</row>
    <row r="247" spans="1:61" ht="12.75" customHeight="1" x14ac:dyDescent="0.2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</row>
    <row r="248" spans="1:61" ht="12.75" customHeight="1" x14ac:dyDescent="0.2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</row>
    <row r="249" spans="1:61" ht="12.75" customHeight="1" x14ac:dyDescent="0.2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  <c r="AL249" s="128"/>
      <c r="AM249" s="128"/>
      <c r="AN249" s="128"/>
      <c r="AO249" s="128"/>
      <c r="AP249" s="128"/>
      <c r="AQ249" s="128"/>
      <c r="AR249" s="128"/>
      <c r="AS249" s="128"/>
      <c r="AT249" s="128"/>
      <c r="AU249" s="128"/>
      <c r="AV249" s="128"/>
      <c r="AW249" s="128"/>
      <c r="AX249" s="128"/>
      <c r="AY249" s="128"/>
      <c r="AZ249" s="128"/>
      <c r="BA249" s="128"/>
      <c r="BB249" s="128"/>
      <c r="BC249" s="128"/>
      <c r="BD249" s="128"/>
      <c r="BE249" s="128"/>
      <c r="BF249" s="128"/>
      <c r="BG249" s="128"/>
      <c r="BH249" s="128"/>
      <c r="BI249" s="128"/>
    </row>
    <row r="250" spans="1:61" ht="12.75" customHeight="1" x14ac:dyDescent="0.2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  <c r="BG250" s="128"/>
      <c r="BH250" s="128"/>
      <c r="BI250" s="128"/>
    </row>
    <row r="251" spans="1:61" ht="12.75" customHeight="1" x14ac:dyDescent="0.2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  <c r="BG251" s="128"/>
      <c r="BH251" s="128"/>
      <c r="BI251" s="128"/>
    </row>
    <row r="252" spans="1:61" ht="12.75" customHeight="1" x14ac:dyDescent="0.2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</row>
    <row r="253" spans="1:61" ht="12.75" customHeight="1" x14ac:dyDescent="0.2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</row>
    <row r="254" spans="1:61" ht="12.75" customHeight="1" x14ac:dyDescent="0.2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</row>
    <row r="255" spans="1:61" ht="12.75" customHeight="1" x14ac:dyDescent="0.2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</row>
    <row r="256" spans="1:61" ht="12.75" customHeight="1" x14ac:dyDescent="0.2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</row>
    <row r="257" spans="1:61" ht="12.75" customHeight="1" x14ac:dyDescent="0.2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</row>
    <row r="258" spans="1:61" ht="12.75" customHeight="1" x14ac:dyDescent="0.2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</row>
    <row r="259" spans="1:61" ht="12.75" customHeight="1" x14ac:dyDescent="0.2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28"/>
      <c r="BA259" s="128"/>
      <c r="BB259" s="128"/>
      <c r="BC259" s="128"/>
      <c r="BD259" s="128"/>
      <c r="BE259" s="128"/>
      <c r="BF259" s="128"/>
      <c r="BG259" s="128"/>
      <c r="BH259" s="128"/>
      <c r="BI259" s="128"/>
    </row>
    <row r="260" spans="1:61" ht="12.75" customHeight="1" x14ac:dyDescent="0.2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  <c r="AL260" s="128"/>
      <c r="AM260" s="128"/>
      <c r="AN260" s="128"/>
      <c r="AO260" s="128"/>
      <c r="AP260" s="128"/>
      <c r="AQ260" s="128"/>
      <c r="AR260" s="128"/>
      <c r="AS260" s="128"/>
      <c r="AT260" s="128"/>
      <c r="AU260" s="128"/>
      <c r="AV260" s="128"/>
      <c r="AW260" s="128"/>
      <c r="AX260" s="128"/>
      <c r="AY260" s="128"/>
      <c r="AZ260" s="128"/>
      <c r="BA260" s="128"/>
      <c r="BB260" s="128"/>
      <c r="BC260" s="128"/>
      <c r="BD260" s="128"/>
      <c r="BE260" s="128"/>
      <c r="BF260" s="128"/>
      <c r="BG260" s="128"/>
      <c r="BH260" s="128"/>
      <c r="BI260" s="128"/>
    </row>
    <row r="261" spans="1:61" ht="12.75" customHeight="1" x14ac:dyDescent="0.2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</row>
    <row r="262" spans="1:61" ht="12.75" customHeight="1" x14ac:dyDescent="0.2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128"/>
      <c r="BG262" s="128"/>
      <c r="BH262" s="128"/>
      <c r="BI262" s="128"/>
    </row>
    <row r="263" spans="1:61" ht="12.75" customHeight="1" x14ac:dyDescent="0.2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</row>
    <row r="264" spans="1:61" ht="12.75" customHeight="1" x14ac:dyDescent="0.2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128"/>
      <c r="BG264" s="128"/>
      <c r="BH264" s="128"/>
      <c r="BI264" s="128"/>
    </row>
    <row r="265" spans="1:61" ht="12.75" customHeight="1" x14ac:dyDescent="0.2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  <c r="BG265" s="128"/>
      <c r="BH265" s="128"/>
      <c r="BI265" s="128"/>
    </row>
    <row r="266" spans="1:61" ht="12.75" customHeight="1" x14ac:dyDescent="0.2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8"/>
      <c r="AU266" s="128"/>
      <c r="AV266" s="128"/>
      <c r="AW266" s="128"/>
      <c r="AX266" s="128"/>
      <c r="AY266" s="128"/>
      <c r="AZ266" s="128"/>
      <c r="BA266" s="128"/>
      <c r="BB266" s="128"/>
      <c r="BC266" s="128"/>
      <c r="BD266" s="128"/>
      <c r="BE266" s="128"/>
      <c r="BF266" s="128"/>
      <c r="BG266" s="128"/>
      <c r="BH266" s="128"/>
      <c r="BI266" s="128"/>
    </row>
    <row r="267" spans="1:61" ht="12.75" customHeight="1" x14ac:dyDescent="0.2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</row>
    <row r="268" spans="1:61" ht="12.75" customHeight="1" x14ac:dyDescent="0.2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</row>
    <row r="269" spans="1:61" ht="12.75" customHeight="1" x14ac:dyDescent="0.2">
      <c r="A269" s="128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</row>
    <row r="270" spans="1:61" ht="12.75" customHeight="1" x14ac:dyDescent="0.2">
      <c r="A270" s="128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28"/>
      <c r="AN270" s="128"/>
      <c r="AO270" s="128"/>
      <c r="AP270" s="128"/>
      <c r="AQ270" s="128"/>
      <c r="AR270" s="128"/>
      <c r="AS270" s="128"/>
      <c r="AT270" s="12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</row>
    <row r="271" spans="1:61" ht="12.75" customHeight="1" x14ac:dyDescent="0.2">
      <c r="A271" s="128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128"/>
      <c r="AS271" s="128"/>
      <c r="AT271" s="128"/>
      <c r="AU271" s="128"/>
      <c r="AV271" s="128"/>
      <c r="AW271" s="128"/>
      <c r="AX271" s="128"/>
      <c r="AY271" s="128"/>
      <c r="AZ271" s="128"/>
      <c r="BA271" s="128"/>
      <c r="BB271" s="128"/>
      <c r="BC271" s="128"/>
      <c r="BD271" s="128"/>
      <c r="BE271" s="128"/>
      <c r="BF271" s="128"/>
      <c r="BG271" s="128"/>
      <c r="BH271" s="128"/>
      <c r="BI271" s="128"/>
    </row>
    <row r="272" spans="1:61" ht="12.75" customHeight="1" x14ac:dyDescent="0.2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</row>
    <row r="273" spans="1:61" ht="12.75" customHeight="1" x14ac:dyDescent="0.2">
      <c r="A273" s="128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</row>
    <row r="274" spans="1:61" ht="12.75" customHeight="1" x14ac:dyDescent="0.2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</row>
    <row r="275" spans="1:61" ht="12.75" customHeight="1" x14ac:dyDescent="0.2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28"/>
      <c r="AN275" s="128"/>
      <c r="AO275" s="128"/>
      <c r="AP275" s="128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8"/>
      <c r="BB275" s="128"/>
      <c r="BC275" s="128"/>
      <c r="BD275" s="128"/>
      <c r="BE275" s="128"/>
      <c r="BF275" s="128"/>
      <c r="BG275" s="128"/>
      <c r="BH275" s="128"/>
      <c r="BI275" s="128"/>
    </row>
    <row r="276" spans="1:61" ht="12.75" customHeight="1" x14ac:dyDescent="0.2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  <c r="AL276" s="128"/>
      <c r="AM276" s="128"/>
      <c r="AN276" s="128"/>
      <c r="AO276" s="128"/>
      <c r="AP276" s="128"/>
      <c r="AQ276" s="128"/>
      <c r="AR276" s="128"/>
      <c r="AS276" s="128"/>
      <c r="AT276" s="128"/>
      <c r="AU276" s="128"/>
      <c r="AV276" s="128"/>
      <c r="AW276" s="128"/>
      <c r="AX276" s="128"/>
      <c r="AY276" s="128"/>
      <c r="AZ276" s="128"/>
      <c r="BA276" s="128"/>
      <c r="BB276" s="128"/>
      <c r="BC276" s="128"/>
      <c r="BD276" s="128"/>
      <c r="BE276" s="128"/>
      <c r="BF276" s="128"/>
      <c r="BG276" s="128"/>
      <c r="BH276" s="128"/>
      <c r="BI276" s="128"/>
    </row>
    <row r="277" spans="1:61" ht="12.75" customHeight="1" x14ac:dyDescent="0.2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  <c r="AL277" s="128"/>
      <c r="AM277" s="128"/>
      <c r="AN277" s="128"/>
      <c r="AO277" s="128"/>
      <c r="AP277" s="128"/>
      <c r="AQ277" s="128"/>
      <c r="AR277" s="128"/>
      <c r="AS277" s="128"/>
      <c r="AT277" s="128"/>
      <c r="AU277" s="128"/>
      <c r="AV277" s="128"/>
      <c r="AW277" s="128"/>
      <c r="AX277" s="128"/>
      <c r="AY277" s="128"/>
      <c r="AZ277" s="128"/>
      <c r="BA277" s="128"/>
      <c r="BB277" s="128"/>
      <c r="BC277" s="128"/>
      <c r="BD277" s="128"/>
      <c r="BE277" s="128"/>
      <c r="BF277" s="128"/>
      <c r="BG277" s="128"/>
      <c r="BH277" s="128"/>
      <c r="BI277" s="128"/>
    </row>
    <row r="278" spans="1:61" ht="12.75" customHeight="1" x14ac:dyDescent="0.2">
      <c r="A278" s="128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8"/>
      <c r="AJ278" s="128"/>
      <c r="AK278" s="128"/>
      <c r="AL278" s="128"/>
      <c r="AM278" s="128"/>
      <c r="AN278" s="128"/>
      <c r="AO278" s="128"/>
      <c r="AP278" s="128"/>
      <c r="AQ278" s="128"/>
      <c r="AR278" s="128"/>
      <c r="AS278" s="128"/>
      <c r="AT278" s="128"/>
      <c r="AU278" s="128"/>
      <c r="AV278" s="128"/>
      <c r="AW278" s="128"/>
      <c r="AX278" s="128"/>
      <c r="AY278" s="128"/>
      <c r="AZ278" s="128"/>
      <c r="BA278" s="128"/>
      <c r="BB278" s="128"/>
      <c r="BC278" s="128"/>
      <c r="BD278" s="128"/>
      <c r="BE278" s="128"/>
      <c r="BF278" s="128"/>
      <c r="BG278" s="128"/>
      <c r="BH278" s="128"/>
      <c r="BI278" s="128"/>
    </row>
    <row r="279" spans="1:61" ht="12.75" customHeight="1" x14ac:dyDescent="0.2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128"/>
      <c r="AH279" s="128"/>
      <c r="AI279" s="128"/>
      <c r="AJ279" s="128"/>
      <c r="AK279" s="128"/>
      <c r="AL279" s="128"/>
      <c r="AM279" s="128"/>
      <c r="AN279" s="128"/>
      <c r="AO279" s="128"/>
      <c r="AP279" s="128"/>
      <c r="AQ279" s="128"/>
      <c r="AR279" s="128"/>
      <c r="AS279" s="128"/>
      <c r="AT279" s="128"/>
      <c r="AU279" s="128"/>
      <c r="AV279" s="128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128"/>
      <c r="BG279" s="128"/>
      <c r="BH279" s="128"/>
      <c r="BI279" s="128"/>
    </row>
    <row r="280" spans="1:61" ht="12.75" customHeight="1" x14ac:dyDescent="0.2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28"/>
      <c r="AN280" s="128"/>
      <c r="AO280" s="128"/>
      <c r="AP280" s="128"/>
      <c r="AQ280" s="128"/>
      <c r="AR280" s="128"/>
      <c r="AS280" s="128"/>
      <c r="AT280" s="128"/>
      <c r="AU280" s="128"/>
      <c r="AV280" s="128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128"/>
      <c r="BG280" s="128"/>
      <c r="BH280" s="128"/>
      <c r="BI280" s="128"/>
    </row>
    <row r="281" spans="1:61" ht="12.75" customHeight="1" x14ac:dyDescent="0.2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  <c r="AN281" s="128"/>
      <c r="AO281" s="128"/>
      <c r="AP281" s="128"/>
      <c r="AQ281" s="128"/>
      <c r="AR281" s="128"/>
      <c r="AS281" s="128"/>
      <c r="AT281" s="128"/>
      <c r="AU281" s="128"/>
      <c r="AV281" s="128"/>
      <c r="AW281" s="128"/>
      <c r="AX281" s="128"/>
      <c r="AY281" s="128"/>
      <c r="AZ281" s="128"/>
      <c r="BA281" s="128"/>
      <c r="BB281" s="128"/>
      <c r="BC281" s="128"/>
      <c r="BD281" s="128"/>
      <c r="BE281" s="128"/>
      <c r="BF281" s="128"/>
      <c r="BG281" s="128"/>
      <c r="BH281" s="128"/>
      <c r="BI281" s="128"/>
    </row>
    <row r="282" spans="1:61" ht="12.75" customHeight="1" x14ac:dyDescent="0.2">
      <c r="A282" s="128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28"/>
      <c r="AP282" s="128"/>
      <c r="AQ282" s="128"/>
      <c r="AR282" s="128"/>
      <c r="AS282" s="128"/>
      <c r="AT282" s="128"/>
      <c r="AU282" s="128"/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  <c r="BG282" s="128"/>
      <c r="BH282" s="128"/>
      <c r="BI282" s="128"/>
    </row>
    <row r="283" spans="1:61" ht="12.75" customHeight="1" x14ac:dyDescent="0.2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8"/>
      <c r="AM283" s="128"/>
      <c r="AN283" s="128"/>
      <c r="AO283" s="128"/>
      <c r="AP283" s="128"/>
      <c r="AQ283" s="128"/>
      <c r="AR283" s="128"/>
      <c r="AS283" s="128"/>
      <c r="AT283" s="128"/>
      <c r="AU283" s="128"/>
      <c r="AV283" s="128"/>
      <c r="AW283" s="128"/>
      <c r="AX283" s="128"/>
      <c r="AY283" s="128"/>
      <c r="AZ283" s="128"/>
      <c r="BA283" s="128"/>
      <c r="BB283" s="128"/>
      <c r="BC283" s="128"/>
      <c r="BD283" s="128"/>
      <c r="BE283" s="128"/>
      <c r="BF283" s="128"/>
      <c r="BG283" s="128"/>
      <c r="BH283" s="128"/>
      <c r="BI283" s="128"/>
    </row>
    <row r="284" spans="1:61" ht="12.75" customHeight="1" x14ac:dyDescent="0.2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28"/>
      <c r="AJ284" s="128"/>
      <c r="AK284" s="128"/>
      <c r="AL284" s="128"/>
      <c r="AM284" s="128"/>
      <c r="AN284" s="128"/>
      <c r="AO284" s="128"/>
      <c r="AP284" s="128"/>
      <c r="AQ284" s="128"/>
      <c r="AR284" s="128"/>
      <c r="AS284" s="128"/>
      <c r="AT284" s="128"/>
      <c r="AU284" s="128"/>
      <c r="AV284" s="128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  <c r="BG284" s="128"/>
      <c r="BH284" s="128"/>
      <c r="BI284" s="128"/>
    </row>
    <row r="285" spans="1:61" ht="12.75" customHeight="1" x14ac:dyDescent="0.2">
      <c r="A285" s="128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  <c r="AC285" s="128"/>
      <c r="AD285" s="128"/>
      <c r="AE285" s="128"/>
      <c r="AF285" s="128"/>
      <c r="AG285" s="128"/>
      <c r="AH285" s="128"/>
      <c r="AI285" s="128"/>
      <c r="AJ285" s="128"/>
      <c r="AK285" s="128"/>
      <c r="AL285" s="128"/>
      <c r="AM285" s="128"/>
      <c r="AN285" s="128"/>
      <c r="AO285" s="128"/>
      <c r="AP285" s="128"/>
      <c r="AQ285" s="128"/>
      <c r="AR285" s="128"/>
      <c r="AS285" s="128"/>
      <c r="AT285" s="128"/>
      <c r="AU285" s="128"/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8"/>
      <c r="BH285" s="128"/>
      <c r="BI285" s="128"/>
    </row>
    <row r="286" spans="1:61" ht="12.75" customHeight="1" x14ac:dyDescent="0.2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8"/>
      <c r="AM286" s="128"/>
      <c r="AN286" s="128"/>
      <c r="AO286" s="128"/>
      <c r="AP286" s="128"/>
      <c r="AQ286" s="128"/>
      <c r="AR286" s="128"/>
      <c r="AS286" s="128"/>
      <c r="AT286" s="128"/>
      <c r="AU286" s="128"/>
      <c r="AV286" s="128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128"/>
      <c r="BG286" s="128"/>
      <c r="BH286" s="128"/>
      <c r="BI286" s="128"/>
    </row>
    <row r="287" spans="1:61" ht="12.75" customHeight="1" x14ac:dyDescent="0.2">
      <c r="A287" s="128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  <c r="AD287" s="128"/>
      <c r="AE287" s="128"/>
      <c r="AF287" s="128"/>
      <c r="AG287" s="128"/>
      <c r="AH287" s="128"/>
      <c r="AI287" s="128"/>
      <c r="AJ287" s="128"/>
      <c r="AK287" s="128"/>
      <c r="AL287" s="128"/>
      <c r="AM287" s="128"/>
      <c r="AN287" s="128"/>
      <c r="AO287" s="128"/>
      <c r="AP287" s="128"/>
      <c r="AQ287" s="128"/>
      <c r="AR287" s="128"/>
      <c r="AS287" s="128"/>
      <c r="AT287" s="128"/>
      <c r="AU287" s="128"/>
      <c r="AV287" s="128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  <c r="BG287" s="128"/>
      <c r="BH287" s="128"/>
      <c r="BI287" s="128"/>
    </row>
    <row r="288" spans="1:61" ht="12.75" customHeight="1" x14ac:dyDescent="0.2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</row>
    <row r="289" spans="1:61" ht="12.75" customHeight="1" x14ac:dyDescent="0.2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  <c r="BG289" s="128"/>
      <c r="BH289" s="128"/>
      <c r="BI289" s="128"/>
    </row>
    <row r="290" spans="1:61" ht="12.75" customHeight="1" x14ac:dyDescent="0.2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  <c r="AL290" s="128"/>
      <c r="AM290" s="128"/>
      <c r="AN290" s="128"/>
      <c r="AO290" s="128"/>
      <c r="AP290" s="128"/>
      <c r="AQ290" s="128"/>
      <c r="AR290" s="128"/>
      <c r="AS290" s="128"/>
      <c r="AT290" s="128"/>
      <c r="AU290" s="128"/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128"/>
      <c r="BG290" s="128"/>
      <c r="BH290" s="128"/>
      <c r="BI290" s="128"/>
    </row>
    <row r="291" spans="1:61" ht="12.75" customHeight="1" x14ac:dyDescent="0.2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  <c r="AD291" s="128"/>
      <c r="AE291" s="128"/>
      <c r="AF291" s="128"/>
      <c r="AG291" s="128"/>
      <c r="AH291" s="128"/>
      <c r="AI291" s="128"/>
      <c r="AJ291" s="128"/>
      <c r="AK291" s="128"/>
      <c r="AL291" s="128"/>
      <c r="AM291" s="128"/>
      <c r="AN291" s="128"/>
      <c r="AO291" s="128"/>
      <c r="AP291" s="128"/>
      <c r="AQ291" s="128"/>
      <c r="AR291" s="128"/>
      <c r="AS291" s="128"/>
      <c r="AT291" s="128"/>
      <c r="AU291" s="128"/>
      <c r="AV291" s="128"/>
      <c r="AW291" s="128"/>
      <c r="AX291" s="128"/>
      <c r="AY291" s="128"/>
      <c r="AZ291" s="128"/>
      <c r="BA291" s="128"/>
      <c r="BB291" s="128"/>
      <c r="BC291" s="128"/>
      <c r="BD291" s="128"/>
      <c r="BE291" s="128"/>
      <c r="BF291" s="128"/>
      <c r="BG291" s="128"/>
      <c r="BH291" s="128"/>
      <c r="BI291" s="128"/>
    </row>
    <row r="292" spans="1:61" ht="12.75" customHeight="1" x14ac:dyDescent="0.2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  <c r="AL292" s="128"/>
      <c r="AM292" s="128"/>
      <c r="AN292" s="128"/>
      <c r="AO292" s="128"/>
      <c r="AP292" s="128"/>
      <c r="AQ292" s="128"/>
      <c r="AR292" s="128"/>
      <c r="AS292" s="128"/>
      <c r="AT292" s="128"/>
      <c r="AU292" s="128"/>
      <c r="AV292" s="128"/>
      <c r="AW292" s="128"/>
      <c r="AX292" s="128"/>
      <c r="AY292" s="128"/>
      <c r="AZ292" s="128"/>
      <c r="BA292" s="128"/>
      <c r="BB292" s="128"/>
      <c r="BC292" s="128"/>
      <c r="BD292" s="128"/>
      <c r="BE292" s="128"/>
      <c r="BF292" s="128"/>
      <c r="BG292" s="128"/>
      <c r="BH292" s="128"/>
      <c r="BI292" s="128"/>
    </row>
    <row r="293" spans="1:61" ht="12.75" customHeight="1" x14ac:dyDescent="0.2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128"/>
      <c r="BG293" s="128"/>
      <c r="BH293" s="128"/>
      <c r="BI293" s="128"/>
    </row>
    <row r="294" spans="1:61" ht="12.75" customHeight="1" x14ac:dyDescent="0.2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</row>
    <row r="295" spans="1:61" ht="12.75" customHeight="1" x14ac:dyDescent="0.2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  <c r="AD295" s="128"/>
      <c r="AE295" s="128"/>
      <c r="AF295" s="128"/>
      <c r="AG295" s="128"/>
      <c r="AH295" s="128"/>
      <c r="AI295" s="128"/>
      <c r="AJ295" s="128"/>
      <c r="AK295" s="128"/>
      <c r="AL295" s="128"/>
      <c r="AM295" s="128"/>
      <c r="AN295" s="128"/>
      <c r="AO295" s="128"/>
      <c r="AP295" s="128"/>
      <c r="AQ295" s="128"/>
      <c r="AR295" s="128"/>
      <c r="AS295" s="128"/>
      <c r="AT295" s="128"/>
      <c r="AU295" s="128"/>
      <c r="AV295" s="128"/>
      <c r="AW295" s="128"/>
      <c r="AX295" s="128"/>
      <c r="AY295" s="128"/>
      <c r="AZ295" s="128"/>
      <c r="BA295" s="128"/>
      <c r="BB295" s="128"/>
      <c r="BC295" s="128"/>
      <c r="BD295" s="128"/>
      <c r="BE295" s="128"/>
      <c r="BF295" s="128"/>
      <c r="BG295" s="128"/>
      <c r="BH295" s="128"/>
      <c r="BI295" s="128"/>
    </row>
    <row r="296" spans="1:61" ht="12.75" customHeight="1" x14ac:dyDescent="0.2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8"/>
      <c r="AM296" s="128"/>
      <c r="AN296" s="128"/>
      <c r="AO296" s="128"/>
      <c r="AP296" s="128"/>
      <c r="AQ296" s="128"/>
      <c r="AR296" s="128"/>
      <c r="AS296" s="128"/>
      <c r="AT296" s="128"/>
      <c r="AU296" s="128"/>
      <c r="AV296" s="128"/>
      <c r="AW296" s="128"/>
      <c r="AX296" s="128"/>
      <c r="AY296" s="128"/>
      <c r="AZ296" s="128"/>
      <c r="BA296" s="128"/>
      <c r="BB296" s="128"/>
      <c r="BC296" s="128"/>
      <c r="BD296" s="128"/>
      <c r="BE296" s="128"/>
      <c r="BF296" s="128"/>
      <c r="BG296" s="128"/>
      <c r="BH296" s="128"/>
      <c r="BI296" s="128"/>
    </row>
    <row r="297" spans="1:61" ht="12.75" customHeight="1" x14ac:dyDescent="0.2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28"/>
      <c r="AN297" s="128"/>
      <c r="AO297" s="128"/>
      <c r="AP297" s="128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8"/>
      <c r="BH297" s="128"/>
      <c r="BI297" s="128"/>
    </row>
    <row r="298" spans="1:61" ht="12.75" customHeight="1" x14ac:dyDescent="0.2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8"/>
      <c r="AW298" s="128"/>
      <c r="AX298" s="128"/>
      <c r="AY298" s="128"/>
      <c r="AZ298" s="128"/>
      <c r="BA298" s="128"/>
      <c r="BB298" s="128"/>
      <c r="BC298" s="128"/>
      <c r="BD298" s="128"/>
      <c r="BE298" s="128"/>
      <c r="BF298" s="128"/>
      <c r="BG298" s="128"/>
      <c r="BH298" s="128"/>
      <c r="BI298" s="128"/>
    </row>
    <row r="299" spans="1:61" ht="12.75" customHeight="1" x14ac:dyDescent="0.2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8"/>
      <c r="AM299" s="128"/>
      <c r="AN299" s="128"/>
      <c r="AO299" s="128"/>
      <c r="AP299" s="128"/>
      <c r="AQ299" s="128"/>
      <c r="AR299" s="128"/>
      <c r="AS299" s="128"/>
      <c r="AT299" s="128"/>
      <c r="AU299" s="128"/>
      <c r="AV299" s="128"/>
      <c r="AW299" s="128"/>
      <c r="AX299" s="128"/>
      <c r="AY299" s="128"/>
      <c r="AZ299" s="128"/>
      <c r="BA299" s="128"/>
      <c r="BB299" s="128"/>
      <c r="BC299" s="128"/>
      <c r="BD299" s="128"/>
      <c r="BE299" s="128"/>
      <c r="BF299" s="128"/>
      <c r="BG299" s="128"/>
      <c r="BH299" s="128"/>
      <c r="BI299" s="128"/>
    </row>
    <row r="300" spans="1:61" ht="12.75" customHeight="1" x14ac:dyDescent="0.2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8"/>
      <c r="BH300" s="128"/>
      <c r="BI300" s="128"/>
    </row>
    <row r="301" spans="1:61" ht="12.75" customHeight="1" x14ac:dyDescent="0.2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8"/>
      <c r="AW301" s="128"/>
      <c r="AX301" s="128"/>
      <c r="AY301" s="128"/>
      <c r="AZ301" s="128"/>
      <c r="BA301" s="128"/>
      <c r="BB301" s="128"/>
      <c r="BC301" s="128"/>
      <c r="BD301" s="128"/>
      <c r="BE301" s="128"/>
      <c r="BF301" s="128"/>
      <c r="BG301" s="128"/>
      <c r="BH301" s="128"/>
      <c r="BI301" s="128"/>
    </row>
    <row r="302" spans="1:61" ht="12.75" customHeight="1" x14ac:dyDescent="0.2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128"/>
      <c r="BG302" s="128"/>
      <c r="BH302" s="128"/>
      <c r="BI302" s="128"/>
    </row>
    <row r="303" spans="1:61" ht="12.75" customHeight="1" x14ac:dyDescent="0.2">
      <c r="A303" s="128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28"/>
      <c r="AN303" s="128"/>
      <c r="AO303" s="128"/>
      <c r="AP303" s="128"/>
      <c r="AQ303" s="128"/>
      <c r="AR303" s="128"/>
      <c r="AS303" s="128"/>
      <c r="AT303" s="128"/>
      <c r="AU303" s="128"/>
      <c r="AV303" s="128"/>
      <c r="AW303" s="128"/>
      <c r="AX303" s="128"/>
      <c r="AY303" s="128"/>
      <c r="AZ303" s="128"/>
      <c r="BA303" s="128"/>
      <c r="BB303" s="128"/>
      <c r="BC303" s="128"/>
      <c r="BD303" s="128"/>
      <c r="BE303" s="128"/>
      <c r="BF303" s="128"/>
      <c r="BG303" s="128"/>
      <c r="BH303" s="128"/>
      <c r="BI303" s="128"/>
    </row>
    <row r="304" spans="1:61" ht="12.75" customHeight="1" x14ac:dyDescent="0.2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128"/>
      <c r="BG304" s="128"/>
      <c r="BH304" s="128"/>
      <c r="BI304" s="128"/>
    </row>
    <row r="305" spans="1:61" ht="12.75" customHeight="1" x14ac:dyDescent="0.2">
      <c r="A305" s="128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128"/>
      <c r="BG305" s="128"/>
      <c r="BH305" s="128"/>
      <c r="BI305" s="128"/>
    </row>
    <row r="306" spans="1:61" ht="12.75" customHeight="1" x14ac:dyDescent="0.2">
      <c r="A306" s="128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128"/>
      <c r="AE306" s="128"/>
      <c r="AF306" s="128"/>
      <c r="AG306" s="128"/>
      <c r="AH306" s="128"/>
      <c r="AI306" s="128"/>
      <c r="AJ306" s="128"/>
      <c r="AK306" s="128"/>
      <c r="AL306" s="128"/>
      <c r="AM306" s="128"/>
      <c r="AN306" s="128"/>
      <c r="AO306" s="128"/>
      <c r="AP306" s="128"/>
      <c r="AQ306" s="128"/>
      <c r="AR306" s="128"/>
      <c r="AS306" s="128"/>
      <c r="AT306" s="128"/>
      <c r="AU306" s="128"/>
      <c r="AV306" s="128"/>
      <c r="AW306" s="128"/>
      <c r="AX306" s="128"/>
      <c r="AY306" s="128"/>
      <c r="AZ306" s="128"/>
      <c r="BA306" s="128"/>
      <c r="BB306" s="128"/>
      <c r="BC306" s="128"/>
      <c r="BD306" s="128"/>
      <c r="BE306" s="128"/>
      <c r="BF306" s="128"/>
      <c r="BG306" s="128"/>
      <c r="BH306" s="128"/>
      <c r="BI306" s="128"/>
    </row>
    <row r="307" spans="1:61" ht="12.75" customHeight="1" x14ac:dyDescent="0.2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8"/>
      <c r="AS307" s="128"/>
      <c r="AT307" s="128"/>
      <c r="AU307" s="128"/>
      <c r="AV307" s="128"/>
      <c r="AW307" s="128"/>
      <c r="AX307" s="128"/>
      <c r="AY307" s="128"/>
      <c r="AZ307" s="128"/>
      <c r="BA307" s="128"/>
      <c r="BB307" s="128"/>
      <c r="BC307" s="128"/>
      <c r="BD307" s="128"/>
      <c r="BE307" s="128"/>
      <c r="BF307" s="128"/>
      <c r="BG307" s="128"/>
      <c r="BH307" s="128"/>
      <c r="BI307" s="128"/>
    </row>
    <row r="308" spans="1:61" ht="12.75" customHeight="1" x14ac:dyDescent="0.2">
      <c r="A308" s="128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8"/>
      <c r="AS308" s="128"/>
      <c r="AT308" s="128"/>
      <c r="AU308" s="128"/>
      <c r="AV308" s="128"/>
      <c r="AW308" s="128"/>
      <c r="AX308" s="128"/>
      <c r="AY308" s="128"/>
      <c r="AZ308" s="128"/>
      <c r="BA308" s="128"/>
      <c r="BB308" s="128"/>
      <c r="BC308" s="128"/>
      <c r="BD308" s="128"/>
      <c r="BE308" s="128"/>
      <c r="BF308" s="128"/>
      <c r="BG308" s="128"/>
      <c r="BH308" s="128"/>
      <c r="BI308" s="128"/>
    </row>
    <row r="309" spans="1:61" ht="12.75" customHeight="1" x14ac:dyDescent="0.2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8"/>
      <c r="AS309" s="128"/>
      <c r="AT309" s="128"/>
      <c r="AU309" s="128"/>
      <c r="AV309" s="128"/>
      <c r="AW309" s="128"/>
      <c r="AX309" s="128"/>
      <c r="AY309" s="128"/>
      <c r="AZ309" s="128"/>
      <c r="BA309" s="128"/>
      <c r="BB309" s="128"/>
      <c r="BC309" s="128"/>
      <c r="BD309" s="128"/>
      <c r="BE309" s="128"/>
      <c r="BF309" s="128"/>
      <c r="BG309" s="128"/>
      <c r="BH309" s="128"/>
      <c r="BI309" s="128"/>
    </row>
    <row r="310" spans="1:61" ht="12.75" customHeight="1" x14ac:dyDescent="0.2">
      <c r="A310" s="128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8"/>
      <c r="AS310" s="128"/>
      <c r="AT310" s="128"/>
      <c r="AU310" s="128"/>
      <c r="AV310" s="128"/>
      <c r="AW310" s="128"/>
      <c r="AX310" s="128"/>
      <c r="AY310" s="128"/>
      <c r="AZ310" s="128"/>
      <c r="BA310" s="128"/>
      <c r="BB310" s="128"/>
      <c r="BC310" s="128"/>
      <c r="BD310" s="128"/>
      <c r="BE310" s="128"/>
      <c r="BF310" s="128"/>
      <c r="BG310" s="128"/>
      <c r="BH310" s="128"/>
      <c r="BI310" s="128"/>
    </row>
    <row r="311" spans="1:61" ht="12.75" customHeight="1" x14ac:dyDescent="0.2">
      <c r="A311" s="128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128"/>
      <c r="AE311" s="128"/>
      <c r="AF311" s="128"/>
      <c r="AG311" s="128"/>
      <c r="AH311" s="128"/>
      <c r="AI311" s="128"/>
      <c r="AJ311" s="128"/>
      <c r="AK311" s="128"/>
      <c r="AL311" s="128"/>
      <c r="AM311" s="128"/>
      <c r="AN311" s="128"/>
      <c r="AO311" s="128"/>
      <c r="AP311" s="128"/>
      <c r="AQ311" s="128"/>
      <c r="AR311" s="128"/>
      <c r="AS311" s="128"/>
      <c r="AT311" s="128"/>
      <c r="AU311" s="128"/>
      <c r="AV311" s="128"/>
      <c r="AW311" s="128"/>
      <c r="AX311" s="128"/>
      <c r="AY311" s="128"/>
      <c r="AZ311" s="128"/>
      <c r="BA311" s="128"/>
      <c r="BB311" s="128"/>
      <c r="BC311" s="128"/>
      <c r="BD311" s="128"/>
      <c r="BE311" s="128"/>
      <c r="BF311" s="128"/>
      <c r="BG311" s="128"/>
      <c r="BH311" s="128"/>
      <c r="BI311" s="128"/>
    </row>
    <row r="312" spans="1:61" ht="12.75" customHeight="1" x14ac:dyDescent="0.2">
      <c r="A312" s="128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8"/>
      <c r="AK312" s="128"/>
      <c r="AL312" s="128"/>
      <c r="AM312" s="128"/>
      <c r="AN312" s="128"/>
      <c r="AO312" s="128"/>
      <c r="AP312" s="128"/>
      <c r="AQ312" s="128"/>
      <c r="AR312" s="128"/>
      <c r="AS312" s="128"/>
      <c r="AT312" s="128"/>
      <c r="AU312" s="128"/>
      <c r="AV312" s="128"/>
      <c r="AW312" s="128"/>
      <c r="AX312" s="128"/>
      <c r="AY312" s="128"/>
      <c r="AZ312" s="128"/>
      <c r="BA312" s="128"/>
      <c r="BB312" s="128"/>
      <c r="BC312" s="128"/>
      <c r="BD312" s="128"/>
      <c r="BE312" s="128"/>
      <c r="BF312" s="128"/>
      <c r="BG312" s="128"/>
      <c r="BH312" s="128"/>
      <c r="BI312" s="128"/>
    </row>
    <row r="313" spans="1:61" ht="12.75" customHeight="1" x14ac:dyDescent="0.2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8"/>
      <c r="AE313" s="128"/>
      <c r="AF313" s="128"/>
      <c r="AG313" s="128"/>
      <c r="AH313" s="128"/>
      <c r="AI313" s="128"/>
      <c r="AJ313" s="128"/>
      <c r="AK313" s="128"/>
      <c r="AL313" s="128"/>
      <c r="AM313" s="128"/>
      <c r="AN313" s="128"/>
      <c r="AO313" s="128"/>
      <c r="AP313" s="128"/>
      <c r="AQ313" s="128"/>
      <c r="AR313" s="128"/>
      <c r="AS313" s="128"/>
      <c r="AT313" s="128"/>
      <c r="AU313" s="128"/>
      <c r="AV313" s="128"/>
      <c r="AW313" s="128"/>
      <c r="AX313" s="128"/>
      <c r="AY313" s="128"/>
      <c r="AZ313" s="128"/>
      <c r="BA313" s="128"/>
      <c r="BB313" s="128"/>
      <c r="BC313" s="128"/>
      <c r="BD313" s="128"/>
      <c r="BE313" s="128"/>
      <c r="BF313" s="128"/>
      <c r="BG313" s="128"/>
      <c r="BH313" s="128"/>
      <c r="BI313" s="128"/>
    </row>
    <row r="314" spans="1:61" ht="12.75" customHeight="1" x14ac:dyDescent="0.2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  <c r="AB314" s="128"/>
      <c r="AC314" s="128"/>
      <c r="AD314" s="128"/>
      <c r="AE314" s="128"/>
      <c r="AF314" s="128"/>
      <c r="AG314" s="128"/>
      <c r="AH314" s="128"/>
      <c r="AI314" s="128"/>
      <c r="AJ314" s="128"/>
      <c r="AK314" s="128"/>
      <c r="AL314" s="128"/>
      <c r="AM314" s="128"/>
      <c r="AN314" s="128"/>
      <c r="AO314" s="128"/>
      <c r="AP314" s="128"/>
      <c r="AQ314" s="128"/>
      <c r="AR314" s="128"/>
      <c r="AS314" s="128"/>
      <c r="AT314" s="128"/>
      <c r="AU314" s="128"/>
      <c r="AV314" s="128"/>
      <c r="AW314" s="128"/>
      <c r="AX314" s="128"/>
      <c r="AY314" s="128"/>
      <c r="AZ314" s="128"/>
      <c r="BA314" s="128"/>
      <c r="BB314" s="128"/>
      <c r="BC314" s="128"/>
      <c r="BD314" s="128"/>
      <c r="BE314" s="128"/>
      <c r="BF314" s="128"/>
      <c r="BG314" s="128"/>
      <c r="BH314" s="128"/>
      <c r="BI314" s="128"/>
    </row>
    <row r="315" spans="1:61" ht="12.75" customHeight="1" x14ac:dyDescent="0.2">
      <c r="A315" s="128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8"/>
      <c r="AE315" s="128"/>
      <c r="AF315" s="128"/>
      <c r="AG315" s="128"/>
      <c r="AH315" s="128"/>
      <c r="AI315" s="128"/>
      <c r="AJ315" s="128"/>
      <c r="AK315" s="128"/>
      <c r="AL315" s="128"/>
      <c r="AM315" s="128"/>
      <c r="AN315" s="128"/>
      <c r="AO315" s="128"/>
      <c r="AP315" s="128"/>
      <c r="AQ315" s="128"/>
      <c r="AR315" s="128"/>
      <c r="AS315" s="128"/>
      <c r="AT315" s="128"/>
      <c r="AU315" s="128"/>
      <c r="AV315" s="128"/>
      <c r="AW315" s="128"/>
      <c r="AX315" s="128"/>
      <c r="AY315" s="128"/>
      <c r="AZ315" s="128"/>
      <c r="BA315" s="128"/>
      <c r="BB315" s="128"/>
      <c r="BC315" s="128"/>
      <c r="BD315" s="128"/>
      <c r="BE315" s="128"/>
      <c r="BF315" s="128"/>
      <c r="BG315" s="128"/>
      <c r="BH315" s="128"/>
      <c r="BI315" s="128"/>
    </row>
    <row r="316" spans="1:61" ht="12.75" customHeight="1" x14ac:dyDescent="0.2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128"/>
      <c r="AE316" s="128"/>
      <c r="AF316" s="128"/>
      <c r="AG316" s="128"/>
      <c r="AH316" s="128"/>
      <c r="AI316" s="128"/>
      <c r="AJ316" s="128"/>
      <c r="AK316" s="128"/>
      <c r="AL316" s="128"/>
      <c r="AM316" s="128"/>
      <c r="AN316" s="128"/>
      <c r="AO316" s="128"/>
      <c r="AP316" s="128"/>
      <c r="AQ316" s="128"/>
      <c r="AR316" s="128"/>
      <c r="AS316" s="128"/>
      <c r="AT316" s="128"/>
      <c r="AU316" s="128"/>
      <c r="AV316" s="128"/>
      <c r="AW316" s="128"/>
      <c r="AX316" s="128"/>
      <c r="AY316" s="128"/>
      <c r="AZ316" s="128"/>
      <c r="BA316" s="128"/>
      <c r="BB316" s="128"/>
      <c r="BC316" s="128"/>
      <c r="BD316" s="128"/>
      <c r="BE316" s="128"/>
      <c r="BF316" s="128"/>
      <c r="BG316" s="128"/>
      <c r="BH316" s="128"/>
      <c r="BI316" s="128"/>
    </row>
    <row r="317" spans="1:61" ht="12.75" customHeight="1" x14ac:dyDescent="0.2">
      <c r="A317" s="128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128"/>
      <c r="AF317" s="128"/>
      <c r="AG317" s="128"/>
      <c r="AH317" s="128"/>
      <c r="AI317" s="128"/>
      <c r="AJ317" s="128"/>
      <c r="AK317" s="128"/>
      <c r="AL317" s="128"/>
      <c r="AM317" s="128"/>
      <c r="AN317" s="128"/>
      <c r="AO317" s="128"/>
      <c r="AP317" s="128"/>
      <c r="AQ317" s="128"/>
      <c r="AR317" s="128"/>
      <c r="AS317" s="128"/>
      <c r="AT317" s="128"/>
      <c r="AU317" s="128"/>
      <c r="AV317" s="128"/>
      <c r="AW317" s="128"/>
      <c r="AX317" s="128"/>
      <c r="AY317" s="128"/>
      <c r="AZ317" s="128"/>
      <c r="BA317" s="128"/>
      <c r="BB317" s="128"/>
      <c r="BC317" s="128"/>
      <c r="BD317" s="128"/>
      <c r="BE317" s="128"/>
      <c r="BF317" s="128"/>
      <c r="BG317" s="128"/>
      <c r="BH317" s="128"/>
      <c r="BI317" s="128"/>
    </row>
    <row r="318" spans="1:61" ht="12.75" customHeight="1" x14ac:dyDescent="0.2">
      <c r="A318" s="128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  <c r="AL318" s="128"/>
      <c r="AM318" s="128"/>
      <c r="AN318" s="128"/>
      <c r="AO318" s="128"/>
      <c r="AP318" s="128"/>
      <c r="AQ318" s="128"/>
      <c r="AR318" s="128"/>
      <c r="AS318" s="128"/>
      <c r="AT318" s="128"/>
      <c r="AU318" s="128"/>
      <c r="AV318" s="128"/>
      <c r="AW318" s="128"/>
      <c r="AX318" s="128"/>
      <c r="AY318" s="128"/>
      <c r="AZ318" s="128"/>
      <c r="BA318" s="128"/>
      <c r="BB318" s="128"/>
      <c r="BC318" s="128"/>
      <c r="BD318" s="128"/>
      <c r="BE318" s="128"/>
      <c r="BF318" s="128"/>
      <c r="BG318" s="128"/>
      <c r="BH318" s="128"/>
      <c r="BI318" s="128"/>
    </row>
    <row r="319" spans="1:61" ht="12.75" customHeight="1" x14ac:dyDescent="0.2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8"/>
      <c r="AD319" s="128"/>
      <c r="AE319" s="128"/>
      <c r="AF319" s="128"/>
      <c r="AG319" s="128"/>
      <c r="AH319" s="128"/>
      <c r="AI319" s="128"/>
      <c r="AJ319" s="128"/>
      <c r="AK319" s="128"/>
      <c r="AL319" s="128"/>
      <c r="AM319" s="128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  <c r="BG319" s="128"/>
      <c r="BH319" s="128"/>
      <c r="BI319" s="128"/>
    </row>
    <row r="320" spans="1:61" ht="12.75" customHeight="1" x14ac:dyDescent="0.2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28"/>
      <c r="AP320" s="128"/>
      <c r="AQ320" s="128"/>
      <c r="AR320" s="128"/>
      <c r="AS320" s="128"/>
      <c r="AT320" s="128"/>
      <c r="AU320" s="128"/>
      <c r="AV320" s="128"/>
      <c r="AW320" s="128"/>
      <c r="AX320" s="128"/>
      <c r="AY320" s="128"/>
      <c r="AZ320" s="128"/>
      <c r="BA320" s="128"/>
      <c r="BB320" s="128"/>
      <c r="BC320" s="128"/>
      <c r="BD320" s="128"/>
      <c r="BE320" s="128"/>
      <c r="BF320" s="128"/>
      <c r="BG320" s="128"/>
      <c r="BH320" s="128"/>
      <c r="BI320" s="128"/>
    </row>
    <row r="321" spans="1:61" ht="12.75" customHeight="1" x14ac:dyDescent="0.2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28"/>
      <c r="AN321" s="128"/>
      <c r="AO321" s="128"/>
      <c r="AP321" s="128"/>
      <c r="AQ321" s="128"/>
      <c r="AR321" s="128"/>
      <c r="AS321" s="128"/>
      <c r="AT321" s="12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128"/>
      <c r="BG321" s="128"/>
      <c r="BH321" s="128"/>
      <c r="BI321" s="128"/>
    </row>
    <row r="322" spans="1:61" ht="12.75" customHeight="1" x14ac:dyDescent="0.2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28"/>
      <c r="AN322" s="128"/>
      <c r="AO322" s="128"/>
      <c r="AP322" s="128"/>
      <c r="AQ322" s="128"/>
      <c r="AR322" s="128"/>
      <c r="AS322" s="128"/>
      <c r="AT322" s="128"/>
      <c r="AU322" s="128"/>
      <c r="AV322" s="128"/>
      <c r="AW322" s="128"/>
      <c r="AX322" s="128"/>
      <c r="AY322" s="128"/>
      <c r="AZ322" s="128"/>
      <c r="BA322" s="128"/>
      <c r="BB322" s="128"/>
      <c r="BC322" s="128"/>
      <c r="BD322" s="128"/>
      <c r="BE322" s="128"/>
      <c r="BF322" s="128"/>
      <c r="BG322" s="128"/>
      <c r="BH322" s="128"/>
      <c r="BI322" s="128"/>
    </row>
    <row r="323" spans="1:61" ht="12.75" customHeight="1" x14ac:dyDescent="0.2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</row>
    <row r="324" spans="1:61" ht="12.75" customHeight="1" x14ac:dyDescent="0.2">
      <c r="A324" s="128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128"/>
      <c r="AE324" s="128"/>
      <c r="AF324" s="128"/>
      <c r="AG324" s="128"/>
      <c r="AH324" s="128"/>
      <c r="AI324" s="128"/>
      <c r="AJ324" s="128"/>
      <c r="AK324" s="128"/>
      <c r="AL324" s="128"/>
      <c r="AM324" s="128"/>
      <c r="AN324" s="128"/>
      <c r="AO324" s="128"/>
      <c r="AP324" s="128"/>
      <c r="AQ324" s="128"/>
      <c r="AR324" s="128"/>
      <c r="AS324" s="128"/>
      <c r="AT324" s="128"/>
      <c r="AU324" s="128"/>
      <c r="AV324" s="128"/>
      <c r="AW324" s="128"/>
      <c r="AX324" s="128"/>
      <c r="AY324" s="128"/>
      <c r="AZ324" s="128"/>
      <c r="BA324" s="128"/>
      <c r="BB324" s="128"/>
      <c r="BC324" s="128"/>
      <c r="BD324" s="128"/>
      <c r="BE324" s="128"/>
      <c r="BF324" s="128"/>
      <c r="BG324" s="128"/>
      <c r="BH324" s="128"/>
      <c r="BI324" s="128"/>
    </row>
    <row r="325" spans="1:61" ht="12.75" customHeight="1" x14ac:dyDescent="0.2">
      <c r="A325" s="128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28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</row>
    <row r="326" spans="1:61" ht="12.75" customHeight="1" x14ac:dyDescent="0.2">
      <c r="A326" s="128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8"/>
      <c r="AD326" s="128"/>
      <c r="AE326" s="128"/>
      <c r="AF326" s="128"/>
      <c r="AG326" s="128"/>
      <c r="AH326" s="128"/>
      <c r="AI326" s="128"/>
      <c r="AJ326" s="128"/>
      <c r="AK326" s="128"/>
      <c r="AL326" s="128"/>
      <c r="AM326" s="128"/>
      <c r="AN326" s="128"/>
      <c r="AO326" s="128"/>
      <c r="AP326" s="128"/>
      <c r="AQ326" s="128"/>
      <c r="AR326" s="128"/>
      <c r="AS326" s="128"/>
      <c r="AT326" s="128"/>
      <c r="AU326" s="128"/>
      <c r="AV326" s="128"/>
      <c r="AW326" s="128"/>
      <c r="AX326" s="128"/>
      <c r="AY326" s="128"/>
      <c r="AZ326" s="128"/>
      <c r="BA326" s="128"/>
      <c r="BB326" s="128"/>
      <c r="BC326" s="128"/>
      <c r="BD326" s="128"/>
      <c r="BE326" s="128"/>
      <c r="BF326" s="128"/>
      <c r="BG326" s="128"/>
      <c r="BH326" s="128"/>
      <c r="BI326" s="128"/>
    </row>
    <row r="327" spans="1:61" ht="12.75" customHeight="1" x14ac:dyDescent="0.2">
      <c r="A327" s="128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  <c r="AB327" s="128"/>
      <c r="AC327" s="128"/>
      <c r="AD327" s="128"/>
      <c r="AE327" s="128"/>
      <c r="AF327" s="128"/>
      <c r="AG327" s="128"/>
      <c r="AH327" s="128"/>
      <c r="AI327" s="128"/>
      <c r="AJ327" s="128"/>
      <c r="AK327" s="128"/>
      <c r="AL327" s="128"/>
      <c r="AM327" s="128"/>
      <c r="AN327" s="128"/>
      <c r="AO327" s="128"/>
      <c r="AP327" s="128"/>
      <c r="AQ327" s="128"/>
      <c r="AR327" s="128"/>
      <c r="AS327" s="128"/>
      <c r="AT327" s="128"/>
      <c r="AU327" s="128"/>
      <c r="AV327" s="128"/>
      <c r="AW327" s="128"/>
      <c r="AX327" s="128"/>
      <c r="AY327" s="128"/>
      <c r="AZ327" s="128"/>
      <c r="BA327" s="128"/>
      <c r="BB327" s="128"/>
      <c r="BC327" s="128"/>
      <c r="BD327" s="128"/>
      <c r="BE327" s="128"/>
      <c r="BF327" s="128"/>
      <c r="BG327" s="128"/>
      <c r="BH327" s="128"/>
      <c r="BI327" s="128"/>
    </row>
    <row r="328" spans="1:61" ht="12.75" customHeight="1" x14ac:dyDescent="0.2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  <c r="AB328" s="128"/>
      <c r="AC328" s="128"/>
      <c r="AD328" s="128"/>
      <c r="AE328" s="128"/>
      <c r="AF328" s="128"/>
      <c r="AG328" s="128"/>
      <c r="AH328" s="128"/>
      <c r="AI328" s="128"/>
      <c r="AJ328" s="128"/>
      <c r="AK328" s="128"/>
      <c r="AL328" s="128"/>
      <c r="AM328" s="128"/>
      <c r="AN328" s="128"/>
      <c r="AO328" s="128"/>
      <c r="AP328" s="128"/>
      <c r="AQ328" s="128"/>
      <c r="AR328" s="128"/>
      <c r="AS328" s="128"/>
      <c r="AT328" s="128"/>
      <c r="AU328" s="128"/>
      <c r="AV328" s="128"/>
      <c r="AW328" s="128"/>
      <c r="AX328" s="128"/>
      <c r="AY328" s="128"/>
      <c r="AZ328" s="128"/>
      <c r="BA328" s="128"/>
      <c r="BB328" s="128"/>
      <c r="BC328" s="128"/>
      <c r="BD328" s="128"/>
      <c r="BE328" s="128"/>
      <c r="BF328" s="128"/>
      <c r="BG328" s="128"/>
      <c r="BH328" s="128"/>
      <c r="BI328" s="128"/>
    </row>
    <row r="329" spans="1:61" ht="12.75" customHeight="1" x14ac:dyDescent="0.2">
      <c r="A329" s="128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  <c r="AL329" s="128"/>
      <c r="AM329" s="128"/>
      <c r="AN329" s="128"/>
      <c r="AO329" s="128"/>
      <c r="AP329" s="128"/>
      <c r="AQ329" s="128"/>
      <c r="AR329" s="128"/>
      <c r="AS329" s="128"/>
      <c r="AT329" s="128"/>
      <c r="AU329" s="128"/>
      <c r="AV329" s="128"/>
      <c r="AW329" s="128"/>
      <c r="AX329" s="128"/>
      <c r="AY329" s="128"/>
      <c r="AZ329" s="128"/>
      <c r="BA329" s="128"/>
      <c r="BB329" s="128"/>
      <c r="BC329" s="128"/>
      <c r="BD329" s="128"/>
      <c r="BE329" s="128"/>
      <c r="BF329" s="128"/>
      <c r="BG329" s="128"/>
      <c r="BH329" s="128"/>
      <c r="BI329" s="128"/>
    </row>
    <row r="330" spans="1:61" ht="12.75" customHeight="1" x14ac:dyDescent="0.2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  <c r="AB330" s="128"/>
      <c r="AC330" s="128"/>
      <c r="AD330" s="128"/>
      <c r="AE330" s="128"/>
      <c r="AF330" s="128"/>
      <c r="AG330" s="128"/>
      <c r="AH330" s="128"/>
      <c r="AI330" s="128"/>
      <c r="AJ330" s="128"/>
      <c r="AK330" s="128"/>
      <c r="AL330" s="128"/>
      <c r="AM330" s="128"/>
      <c r="AN330" s="128"/>
      <c r="AO330" s="128"/>
      <c r="AP330" s="128"/>
      <c r="AQ330" s="128"/>
      <c r="AR330" s="128"/>
      <c r="AS330" s="128"/>
      <c r="AT330" s="128"/>
      <c r="AU330" s="128"/>
      <c r="AV330" s="128"/>
      <c r="AW330" s="128"/>
      <c r="AX330" s="128"/>
      <c r="AY330" s="128"/>
      <c r="AZ330" s="128"/>
      <c r="BA330" s="128"/>
      <c r="BB330" s="128"/>
      <c r="BC330" s="128"/>
      <c r="BD330" s="128"/>
      <c r="BE330" s="128"/>
      <c r="BF330" s="128"/>
      <c r="BG330" s="128"/>
      <c r="BH330" s="128"/>
      <c r="BI330" s="128"/>
    </row>
    <row r="331" spans="1:61" ht="12.75" customHeight="1" x14ac:dyDescent="0.2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  <c r="AL331" s="128"/>
      <c r="AM331" s="128"/>
      <c r="AN331" s="128"/>
      <c r="AO331" s="128"/>
      <c r="AP331" s="128"/>
      <c r="AQ331" s="128"/>
      <c r="AR331" s="128"/>
      <c r="AS331" s="128"/>
      <c r="AT331" s="128"/>
      <c r="AU331" s="128"/>
      <c r="AV331" s="128"/>
      <c r="AW331" s="128"/>
      <c r="AX331" s="128"/>
      <c r="AY331" s="128"/>
      <c r="AZ331" s="128"/>
      <c r="BA331" s="128"/>
      <c r="BB331" s="128"/>
      <c r="BC331" s="128"/>
      <c r="BD331" s="128"/>
      <c r="BE331" s="128"/>
      <c r="BF331" s="128"/>
      <c r="BG331" s="128"/>
      <c r="BH331" s="128"/>
      <c r="BI331" s="128"/>
    </row>
    <row r="332" spans="1:61" ht="12.75" customHeight="1" x14ac:dyDescent="0.2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8"/>
      <c r="AS332" s="128"/>
      <c r="AT332" s="128"/>
      <c r="AU332" s="128"/>
      <c r="AV332" s="128"/>
      <c r="AW332" s="128"/>
      <c r="AX332" s="128"/>
      <c r="AY332" s="128"/>
      <c r="AZ332" s="128"/>
      <c r="BA332" s="128"/>
      <c r="BB332" s="128"/>
      <c r="BC332" s="128"/>
      <c r="BD332" s="128"/>
      <c r="BE332" s="128"/>
      <c r="BF332" s="128"/>
      <c r="BG332" s="128"/>
      <c r="BH332" s="128"/>
      <c r="BI332" s="128"/>
    </row>
    <row r="333" spans="1:61" ht="12.75" customHeight="1" x14ac:dyDescent="0.2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  <c r="BC333" s="128"/>
      <c r="BD333" s="128"/>
      <c r="BE333" s="128"/>
      <c r="BF333" s="128"/>
      <c r="BG333" s="128"/>
      <c r="BH333" s="128"/>
      <c r="BI333" s="128"/>
    </row>
    <row r="334" spans="1:61" ht="12.75" customHeight="1" x14ac:dyDescent="0.2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  <c r="AL334" s="128"/>
      <c r="AM334" s="128"/>
      <c r="AN334" s="128"/>
      <c r="AO334" s="128"/>
      <c r="AP334" s="128"/>
      <c r="AQ334" s="128"/>
      <c r="AR334" s="128"/>
      <c r="AS334" s="128"/>
      <c r="AT334" s="128"/>
      <c r="AU334" s="128"/>
      <c r="AV334" s="128"/>
      <c r="AW334" s="128"/>
      <c r="AX334" s="128"/>
      <c r="AY334" s="128"/>
      <c r="AZ334" s="128"/>
      <c r="BA334" s="128"/>
      <c r="BB334" s="128"/>
      <c r="BC334" s="128"/>
      <c r="BD334" s="128"/>
      <c r="BE334" s="128"/>
      <c r="BF334" s="128"/>
      <c r="BG334" s="128"/>
      <c r="BH334" s="128"/>
      <c r="BI334" s="128"/>
    </row>
    <row r="335" spans="1:61" ht="12.75" customHeight="1" x14ac:dyDescent="0.2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128"/>
      <c r="AF335" s="128"/>
      <c r="AG335" s="128"/>
      <c r="AH335" s="128"/>
      <c r="AI335" s="128"/>
      <c r="AJ335" s="128"/>
      <c r="AK335" s="128"/>
      <c r="AL335" s="128"/>
      <c r="AM335" s="128"/>
      <c r="AN335" s="128"/>
      <c r="AO335" s="128"/>
      <c r="AP335" s="128"/>
      <c r="AQ335" s="128"/>
      <c r="AR335" s="128"/>
      <c r="AS335" s="128"/>
      <c r="AT335" s="128"/>
      <c r="AU335" s="128"/>
      <c r="AV335" s="128"/>
      <c r="AW335" s="128"/>
      <c r="AX335" s="128"/>
      <c r="AY335" s="128"/>
      <c r="AZ335" s="128"/>
      <c r="BA335" s="128"/>
      <c r="BB335" s="128"/>
      <c r="BC335" s="128"/>
      <c r="BD335" s="128"/>
      <c r="BE335" s="128"/>
      <c r="BF335" s="128"/>
      <c r="BG335" s="128"/>
      <c r="BH335" s="128"/>
      <c r="BI335" s="128"/>
    </row>
    <row r="336" spans="1:61" ht="12.75" customHeight="1" x14ac:dyDescent="0.2">
      <c r="A336" s="128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  <c r="AL336" s="128"/>
      <c r="AM336" s="128"/>
      <c r="AN336" s="128"/>
      <c r="AO336" s="128"/>
      <c r="AP336" s="128"/>
      <c r="AQ336" s="128"/>
      <c r="AR336" s="128"/>
      <c r="AS336" s="128"/>
      <c r="AT336" s="128"/>
      <c r="AU336" s="128"/>
      <c r="AV336" s="128"/>
      <c r="AW336" s="128"/>
      <c r="AX336" s="128"/>
      <c r="AY336" s="128"/>
      <c r="AZ336" s="128"/>
      <c r="BA336" s="128"/>
      <c r="BB336" s="128"/>
      <c r="BC336" s="128"/>
      <c r="BD336" s="128"/>
      <c r="BE336" s="128"/>
      <c r="BF336" s="128"/>
      <c r="BG336" s="128"/>
      <c r="BH336" s="128"/>
      <c r="BI336" s="128"/>
    </row>
    <row r="337" spans="1:61" ht="12.75" customHeight="1" x14ac:dyDescent="0.2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28"/>
      <c r="AN337" s="128"/>
      <c r="AO337" s="128"/>
      <c r="AP337" s="128"/>
      <c r="AQ337" s="128"/>
      <c r="AR337" s="128"/>
      <c r="AS337" s="128"/>
      <c r="AT337" s="128"/>
      <c r="AU337" s="128"/>
      <c r="AV337" s="128"/>
      <c r="AW337" s="128"/>
      <c r="AX337" s="128"/>
      <c r="AY337" s="128"/>
      <c r="AZ337" s="128"/>
      <c r="BA337" s="128"/>
      <c r="BB337" s="128"/>
      <c r="BC337" s="128"/>
      <c r="BD337" s="128"/>
      <c r="BE337" s="128"/>
      <c r="BF337" s="128"/>
      <c r="BG337" s="128"/>
      <c r="BH337" s="128"/>
      <c r="BI337" s="128"/>
    </row>
    <row r="338" spans="1:61" ht="12.75" customHeight="1" x14ac:dyDescent="0.2">
      <c r="A338" s="128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28"/>
      <c r="AQ338" s="128"/>
      <c r="AR338" s="128"/>
      <c r="AS338" s="128"/>
      <c r="AT338" s="128"/>
      <c r="AU338" s="128"/>
      <c r="AV338" s="128"/>
      <c r="AW338" s="128"/>
      <c r="AX338" s="128"/>
      <c r="AY338" s="128"/>
      <c r="AZ338" s="128"/>
      <c r="BA338" s="128"/>
      <c r="BB338" s="128"/>
      <c r="BC338" s="128"/>
      <c r="BD338" s="128"/>
      <c r="BE338" s="128"/>
      <c r="BF338" s="128"/>
      <c r="BG338" s="128"/>
      <c r="BH338" s="128"/>
      <c r="BI338" s="128"/>
    </row>
    <row r="339" spans="1:61" ht="12.75" customHeight="1" x14ac:dyDescent="0.2">
      <c r="A339" s="128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28"/>
      <c r="AQ339" s="128"/>
      <c r="AR339" s="128"/>
      <c r="AS339" s="128"/>
      <c r="AT339" s="128"/>
      <c r="AU339" s="128"/>
      <c r="AV339" s="128"/>
      <c r="AW339" s="128"/>
      <c r="AX339" s="128"/>
      <c r="AY339" s="128"/>
      <c r="AZ339" s="128"/>
      <c r="BA339" s="128"/>
      <c r="BB339" s="128"/>
      <c r="BC339" s="128"/>
      <c r="BD339" s="128"/>
      <c r="BE339" s="128"/>
      <c r="BF339" s="128"/>
      <c r="BG339" s="128"/>
      <c r="BH339" s="128"/>
      <c r="BI339" s="128"/>
    </row>
    <row r="340" spans="1:61" ht="12.75" customHeight="1" x14ac:dyDescent="0.2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28"/>
      <c r="AQ340" s="128"/>
      <c r="AR340" s="128"/>
      <c r="AS340" s="128"/>
      <c r="AT340" s="128"/>
      <c r="AU340" s="128"/>
      <c r="AV340" s="128"/>
      <c r="AW340" s="128"/>
      <c r="AX340" s="128"/>
      <c r="AY340" s="128"/>
      <c r="AZ340" s="128"/>
      <c r="BA340" s="128"/>
      <c r="BB340" s="128"/>
      <c r="BC340" s="128"/>
      <c r="BD340" s="128"/>
      <c r="BE340" s="128"/>
      <c r="BF340" s="128"/>
      <c r="BG340" s="128"/>
      <c r="BH340" s="128"/>
      <c r="BI340" s="128"/>
    </row>
    <row r="341" spans="1:61" ht="12.75" customHeight="1" x14ac:dyDescent="0.2">
      <c r="A341" s="128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28"/>
      <c r="AS341" s="128"/>
      <c r="AT341" s="128"/>
      <c r="AU341" s="128"/>
      <c r="AV341" s="128"/>
      <c r="AW341" s="128"/>
      <c r="AX341" s="128"/>
      <c r="AY341" s="128"/>
      <c r="AZ341" s="128"/>
      <c r="BA341" s="128"/>
      <c r="BB341" s="128"/>
      <c r="BC341" s="128"/>
      <c r="BD341" s="128"/>
      <c r="BE341" s="128"/>
      <c r="BF341" s="128"/>
      <c r="BG341" s="128"/>
      <c r="BH341" s="128"/>
      <c r="BI341" s="128"/>
    </row>
    <row r="342" spans="1:61" ht="12.75" customHeight="1" x14ac:dyDescent="0.2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  <c r="AL342" s="128"/>
      <c r="AM342" s="128"/>
      <c r="AN342" s="128"/>
      <c r="AO342" s="128"/>
      <c r="AP342" s="128"/>
      <c r="AQ342" s="128"/>
      <c r="AR342" s="128"/>
      <c r="AS342" s="128"/>
      <c r="AT342" s="128"/>
      <c r="AU342" s="128"/>
      <c r="AV342" s="128"/>
      <c r="AW342" s="128"/>
      <c r="AX342" s="128"/>
      <c r="AY342" s="128"/>
      <c r="AZ342" s="128"/>
      <c r="BA342" s="128"/>
      <c r="BB342" s="128"/>
      <c r="BC342" s="128"/>
      <c r="BD342" s="128"/>
      <c r="BE342" s="128"/>
      <c r="BF342" s="128"/>
      <c r="BG342" s="128"/>
      <c r="BH342" s="128"/>
      <c r="BI342" s="128"/>
    </row>
    <row r="343" spans="1:61" ht="12.75" customHeight="1" x14ac:dyDescent="0.2">
      <c r="A343" s="128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  <c r="AL343" s="128"/>
      <c r="AM343" s="128"/>
      <c r="AN343" s="128"/>
      <c r="AO343" s="128"/>
      <c r="AP343" s="128"/>
      <c r="AQ343" s="128"/>
      <c r="AR343" s="128"/>
      <c r="AS343" s="128"/>
      <c r="AT343" s="128"/>
      <c r="AU343" s="128"/>
      <c r="AV343" s="128"/>
      <c r="AW343" s="128"/>
      <c r="AX343" s="128"/>
      <c r="AY343" s="128"/>
      <c r="AZ343" s="128"/>
      <c r="BA343" s="128"/>
      <c r="BB343" s="128"/>
      <c r="BC343" s="128"/>
      <c r="BD343" s="128"/>
      <c r="BE343" s="128"/>
      <c r="BF343" s="128"/>
      <c r="BG343" s="128"/>
      <c r="BH343" s="128"/>
      <c r="BI343" s="128"/>
    </row>
    <row r="344" spans="1:61" ht="12.75" customHeight="1" x14ac:dyDescent="0.2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28"/>
      <c r="AS344" s="128"/>
      <c r="AT344" s="128"/>
      <c r="AU344" s="128"/>
      <c r="AV344" s="128"/>
      <c r="AW344" s="128"/>
      <c r="AX344" s="128"/>
      <c r="AY344" s="128"/>
      <c r="AZ344" s="128"/>
      <c r="BA344" s="128"/>
      <c r="BB344" s="128"/>
      <c r="BC344" s="128"/>
      <c r="BD344" s="128"/>
      <c r="BE344" s="128"/>
      <c r="BF344" s="128"/>
      <c r="BG344" s="128"/>
      <c r="BH344" s="128"/>
      <c r="BI344" s="128"/>
    </row>
    <row r="345" spans="1:61" ht="12.75" customHeight="1" x14ac:dyDescent="0.2">
      <c r="A345" s="128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  <c r="AL345" s="128"/>
      <c r="AM345" s="128"/>
      <c r="AN345" s="128"/>
      <c r="AO345" s="128"/>
      <c r="AP345" s="128"/>
      <c r="AQ345" s="128"/>
      <c r="AR345" s="128"/>
      <c r="AS345" s="128"/>
      <c r="AT345" s="128"/>
      <c r="AU345" s="128"/>
      <c r="AV345" s="128"/>
      <c r="AW345" s="128"/>
      <c r="AX345" s="128"/>
      <c r="AY345" s="128"/>
      <c r="AZ345" s="128"/>
      <c r="BA345" s="128"/>
      <c r="BB345" s="128"/>
      <c r="BC345" s="128"/>
      <c r="BD345" s="128"/>
      <c r="BE345" s="128"/>
      <c r="BF345" s="128"/>
      <c r="BG345" s="128"/>
      <c r="BH345" s="128"/>
      <c r="BI345" s="128"/>
    </row>
    <row r="346" spans="1:61" ht="12.75" customHeight="1" x14ac:dyDescent="0.2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28"/>
      <c r="AN346" s="128"/>
      <c r="AO346" s="128"/>
      <c r="AP346" s="128"/>
      <c r="AQ346" s="128"/>
      <c r="AR346" s="128"/>
      <c r="AS346" s="128"/>
      <c r="AT346" s="128"/>
      <c r="AU346" s="128"/>
      <c r="AV346" s="128"/>
      <c r="AW346" s="128"/>
      <c r="AX346" s="128"/>
      <c r="AY346" s="128"/>
      <c r="AZ346" s="128"/>
      <c r="BA346" s="128"/>
      <c r="BB346" s="128"/>
      <c r="BC346" s="128"/>
      <c r="BD346" s="128"/>
      <c r="BE346" s="128"/>
      <c r="BF346" s="128"/>
      <c r="BG346" s="128"/>
      <c r="BH346" s="128"/>
      <c r="BI346" s="128"/>
    </row>
    <row r="347" spans="1:61" ht="12.75" customHeight="1" x14ac:dyDescent="0.2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  <c r="AB347" s="128"/>
      <c r="AC347" s="128"/>
      <c r="AD347" s="128"/>
      <c r="AE347" s="128"/>
      <c r="AF347" s="128"/>
      <c r="AG347" s="128"/>
      <c r="AH347" s="128"/>
      <c r="AI347" s="128"/>
      <c r="AJ347" s="128"/>
      <c r="AK347" s="128"/>
      <c r="AL347" s="128"/>
      <c r="AM347" s="128"/>
      <c r="AN347" s="128"/>
      <c r="AO347" s="128"/>
      <c r="AP347" s="128"/>
      <c r="AQ347" s="128"/>
      <c r="AR347" s="128"/>
      <c r="AS347" s="128"/>
      <c r="AT347" s="128"/>
      <c r="AU347" s="128"/>
      <c r="AV347" s="128"/>
      <c r="AW347" s="128"/>
      <c r="AX347" s="128"/>
      <c r="AY347" s="128"/>
      <c r="AZ347" s="128"/>
      <c r="BA347" s="128"/>
      <c r="BB347" s="128"/>
      <c r="BC347" s="128"/>
      <c r="BD347" s="128"/>
      <c r="BE347" s="128"/>
      <c r="BF347" s="128"/>
      <c r="BG347" s="128"/>
      <c r="BH347" s="128"/>
      <c r="BI347" s="128"/>
    </row>
    <row r="348" spans="1:61" ht="12.75" customHeight="1" x14ac:dyDescent="0.2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128"/>
      <c r="AE348" s="128"/>
      <c r="AF348" s="128"/>
      <c r="AG348" s="128"/>
      <c r="AH348" s="128"/>
      <c r="AI348" s="128"/>
      <c r="AJ348" s="128"/>
      <c r="AK348" s="128"/>
      <c r="AL348" s="128"/>
      <c r="AM348" s="128"/>
      <c r="AN348" s="128"/>
      <c r="AO348" s="128"/>
      <c r="AP348" s="128"/>
      <c r="AQ348" s="128"/>
      <c r="AR348" s="128"/>
      <c r="AS348" s="128"/>
      <c r="AT348" s="128"/>
      <c r="AU348" s="128"/>
      <c r="AV348" s="128"/>
      <c r="AW348" s="128"/>
      <c r="AX348" s="128"/>
      <c r="AY348" s="128"/>
      <c r="AZ348" s="128"/>
      <c r="BA348" s="128"/>
      <c r="BB348" s="128"/>
      <c r="BC348" s="128"/>
      <c r="BD348" s="128"/>
      <c r="BE348" s="128"/>
      <c r="BF348" s="128"/>
      <c r="BG348" s="128"/>
      <c r="BH348" s="128"/>
      <c r="BI348" s="128"/>
    </row>
    <row r="349" spans="1:61" ht="12.75" customHeight="1" x14ac:dyDescent="0.2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  <c r="AB349" s="128"/>
      <c r="AC349" s="128"/>
      <c r="AD349" s="128"/>
      <c r="AE349" s="128"/>
      <c r="AF349" s="128"/>
      <c r="AG349" s="128"/>
      <c r="AH349" s="128"/>
      <c r="AI349" s="128"/>
      <c r="AJ349" s="128"/>
      <c r="AK349" s="128"/>
      <c r="AL349" s="128"/>
      <c r="AM349" s="128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</row>
    <row r="350" spans="1:61" ht="12.75" customHeight="1" x14ac:dyDescent="0.2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8"/>
      <c r="AS350" s="128"/>
      <c r="AT350" s="128"/>
      <c r="AU350" s="128"/>
      <c r="AV350" s="128"/>
      <c r="AW350" s="128"/>
      <c r="AX350" s="128"/>
      <c r="AY350" s="128"/>
      <c r="AZ350" s="128"/>
      <c r="BA350" s="128"/>
      <c r="BB350" s="128"/>
      <c r="BC350" s="128"/>
      <c r="BD350" s="128"/>
      <c r="BE350" s="128"/>
      <c r="BF350" s="128"/>
      <c r="BG350" s="128"/>
      <c r="BH350" s="128"/>
      <c r="BI350" s="128"/>
    </row>
    <row r="351" spans="1:61" ht="12.75" customHeight="1" x14ac:dyDescent="0.2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128"/>
      <c r="BG351" s="128"/>
      <c r="BH351" s="128"/>
      <c r="BI351" s="128"/>
    </row>
    <row r="352" spans="1:61" ht="12.75" customHeight="1" x14ac:dyDescent="0.2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  <c r="AL352" s="128"/>
      <c r="AM352" s="128"/>
      <c r="AN352" s="128"/>
      <c r="AO352" s="128"/>
      <c r="AP352" s="128"/>
      <c r="AQ352" s="128"/>
      <c r="AR352" s="128"/>
      <c r="AS352" s="128"/>
      <c r="AT352" s="128"/>
      <c r="AU352" s="128"/>
      <c r="AV352" s="128"/>
      <c r="AW352" s="128"/>
      <c r="AX352" s="128"/>
      <c r="AY352" s="128"/>
      <c r="AZ352" s="128"/>
      <c r="BA352" s="128"/>
      <c r="BB352" s="128"/>
      <c r="BC352" s="128"/>
      <c r="BD352" s="128"/>
      <c r="BE352" s="128"/>
      <c r="BF352" s="128"/>
      <c r="BG352" s="128"/>
      <c r="BH352" s="128"/>
      <c r="BI352" s="128"/>
    </row>
    <row r="353" spans="1:61" ht="12.75" customHeight="1" x14ac:dyDescent="0.2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8"/>
      <c r="AS353" s="128"/>
      <c r="AT353" s="128"/>
      <c r="AU353" s="128"/>
      <c r="AV353" s="128"/>
      <c r="AW353" s="128"/>
      <c r="AX353" s="128"/>
      <c r="AY353" s="128"/>
      <c r="AZ353" s="128"/>
      <c r="BA353" s="128"/>
      <c r="BB353" s="128"/>
      <c r="BC353" s="128"/>
      <c r="BD353" s="128"/>
      <c r="BE353" s="128"/>
      <c r="BF353" s="128"/>
      <c r="BG353" s="128"/>
      <c r="BH353" s="128"/>
      <c r="BI353" s="128"/>
    </row>
    <row r="354" spans="1:61" ht="12.75" customHeight="1" x14ac:dyDescent="0.2">
      <c r="A354" s="128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128"/>
      <c r="AP354" s="128"/>
      <c r="AQ354" s="128"/>
      <c r="AR354" s="128"/>
      <c r="AS354" s="128"/>
      <c r="AT354" s="128"/>
      <c r="AU354" s="128"/>
      <c r="AV354" s="128"/>
      <c r="AW354" s="128"/>
      <c r="AX354" s="128"/>
      <c r="AY354" s="128"/>
      <c r="AZ354" s="128"/>
      <c r="BA354" s="128"/>
      <c r="BB354" s="128"/>
      <c r="BC354" s="128"/>
      <c r="BD354" s="128"/>
      <c r="BE354" s="128"/>
      <c r="BF354" s="128"/>
      <c r="BG354" s="128"/>
      <c r="BH354" s="128"/>
      <c r="BI354" s="128"/>
    </row>
    <row r="355" spans="1:61" ht="12.75" customHeight="1" x14ac:dyDescent="0.2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</row>
    <row r="356" spans="1:61" ht="12.75" customHeight="1" x14ac:dyDescent="0.2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28"/>
      <c r="AN356" s="128"/>
      <c r="AO356" s="128"/>
      <c r="AP356" s="128"/>
      <c r="AQ356" s="128"/>
      <c r="AR356" s="128"/>
      <c r="AS356" s="128"/>
      <c r="AT356" s="128"/>
      <c r="AU356" s="128"/>
      <c r="AV356" s="128"/>
      <c r="AW356" s="128"/>
      <c r="AX356" s="128"/>
      <c r="AY356" s="128"/>
      <c r="AZ356" s="128"/>
      <c r="BA356" s="128"/>
      <c r="BB356" s="128"/>
      <c r="BC356" s="128"/>
      <c r="BD356" s="128"/>
      <c r="BE356" s="128"/>
      <c r="BF356" s="128"/>
      <c r="BG356" s="128"/>
      <c r="BH356" s="128"/>
      <c r="BI356" s="128"/>
    </row>
    <row r="357" spans="1:61" ht="12.75" customHeight="1" x14ac:dyDescent="0.2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128"/>
      <c r="AP357" s="128"/>
      <c r="AQ357" s="128"/>
      <c r="AR357" s="128"/>
      <c r="AS357" s="128"/>
      <c r="AT357" s="128"/>
      <c r="AU357" s="128"/>
      <c r="AV357" s="128"/>
      <c r="AW357" s="128"/>
      <c r="AX357" s="128"/>
      <c r="AY357" s="128"/>
      <c r="AZ357" s="128"/>
      <c r="BA357" s="128"/>
      <c r="BB357" s="128"/>
      <c r="BC357" s="128"/>
      <c r="BD357" s="128"/>
      <c r="BE357" s="128"/>
      <c r="BF357" s="128"/>
      <c r="BG357" s="128"/>
      <c r="BH357" s="128"/>
      <c r="BI357" s="128"/>
    </row>
    <row r="358" spans="1:61" ht="12.75" customHeight="1" x14ac:dyDescent="0.2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128"/>
      <c r="AR358" s="128"/>
      <c r="AS358" s="128"/>
      <c r="AT358" s="128"/>
      <c r="AU358" s="128"/>
      <c r="AV358" s="128"/>
      <c r="AW358" s="128"/>
      <c r="AX358" s="128"/>
      <c r="AY358" s="128"/>
      <c r="AZ358" s="128"/>
      <c r="BA358" s="128"/>
      <c r="BB358" s="128"/>
      <c r="BC358" s="128"/>
      <c r="BD358" s="128"/>
      <c r="BE358" s="128"/>
      <c r="BF358" s="128"/>
      <c r="BG358" s="128"/>
      <c r="BH358" s="128"/>
      <c r="BI358" s="128"/>
    </row>
    <row r="359" spans="1:61" ht="12.75" customHeight="1" x14ac:dyDescent="0.2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28"/>
      <c r="AN359" s="128"/>
      <c r="AO359" s="128"/>
      <c r="AP359" s="128"/>
      <c r="AQ359" s="128"/>
      <c r="AR359" s="128"/>
      <c r="AS359" s="128"/>
      <c r="AT359" s="128"/>
      <c r="AU359" s="128"/>
      <c r="AV359" s="128"/>
      <c r="AW359" s="128"/>
      <c r="AX359" s="128"/>
      <c r="AY359" s="128"/>
      <c r="AZ359" s="128"/>
      <c r="BA359" s="128"/>
      <c r="BB359" s="128"/>
      <c r="BC359" s="128"/>
      <c r="BD359" s="128"/>
      <c r="BE359" s="128"/>
      <c r="BF359" s="128"/>
      <c r="BG359" s="128"/>
      <c r="BH359" s="128"/>
      <c r="BI359" s="128"/>
    </row>
    <row r="360" spans="1:61" ht="12.75" customHeight="1" x14ac:dyDescent="0.2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128"/>
      <c r="AP360" s="128"/>
      <c r="AQ360" s="128"/>
      <c r="AR360" s="128"/>
      <c r="AS360" s="128"/>
      <c r="AT360" s="128"/>
      <c r="AU360" s="128"/>
      <c r="AV360" s="128"/>
      <c r="AW360" s="128"/>
      <c r="AX360" s="128"/>
      <c r="AY360" s="128"/>
      <c r="AZ360" s="128"/>
      <c r="BA360" s="128"/>
      <c r="BB360" s="128"/>
      <c r="BC360" s="128"/>
      <c r="BD360" s="128"/>
      <c r="BE360" s="128"/>
      <c r="BF360" s="128"/>
      <c r="BG360" s="128"/>
      <c r="BH360" s="128"/>
      <c r="BI360" s="128"/>
    </row>
    <row r="361" spans="1:61" ht="12.75" customHeight="1" x14ac:dyDescent="0.2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128"/>
      <c r="BG361" s="128"/>
      <c r="BH361" s="128"/>
      <c r="BI361" s="128"/>
    </row>
    <row r="362" spans="1:61" ht="12.75" customHeight="1" x14ac:dyDescent="0.2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</row>
    <row r="363" spans="1:61" ht="12.75" customHeight="1" x14ac:dyDescent="0.2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</row>
    <row r="364" spans="1:61" ht="12.75" customHeight="1" x14ac:dyDescent="0.2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</row>
    <row r="365" spans="1:61" ht="12.75" customHeight="1" x14ac:dyDescent="0.2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28"/>
      <c r="AN365" s="128"/>
      <c r="AO365" s="128"/>
      <c r="AP365" s="128"/>
      <c r="AQ365" s="128"/>
      <c r="AR365" s="128"/>
      <c r="AS365" s="128"/>
      <c r="AT365" s="128"/>
      <c r="AU365" s="128"/>
      <c r="AV365" s="128"/>
      <c r="AW365" s="128"/>
      <c r="AX365" s="128"/>
      <c r="AY365" s="128"/>
      <c r="AZ365" s="128"/>
      <c r="BA365" s="128"/>
      <c r="BB365" s="128"/>
      <c r="BC365" s="128"/>
      <c r="BD365" s="128"/>
      <c r="BE365" s="128"/>
      <c r="BF365" s="128"/>
      <c r="BG365" s="128"/>
      <c r="BH365" s="128"/>
      <c r="BI365" s="128"/>
    </row>
    <row r="366" spans="1:61" ht="12.75" customHeight="1" x14ac:dyDescent="0.2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28"/>
      <c r="AN366" s="128"/>
      <c r="AO366" s="128"/>
      <c r="AP366" s="128"/>
      <c r="AQ366" s="128"/>
      <c r="AR366" s="128"/>
      <c r="AS366" s="128"/>
      <c r="AT366" s="128"/>
      <c r="AU366" s="128"/>
      <c r="AV366" s="128"/>
      <c r="AW366" s="128"/>
      <c r="AX366" s="128"/>
      <c r="AY366" s="128"/>
      <c r="AZ366" s="128"/>
      <c r="BA366" s="128"/>
      <c r="BB366" s="128"/>
      <c r="BC366" s="128"/>
      <c r="BD366" s="128"/>
      <c r="BE366" s="128"/>
      <c r="BF366" s="128"/>
      <c r="BG366" s="128"/>
      <c r="BH366" s="128"/>
      <c r="BI366" s="128"/>
    </row>
    <row r="367" spans="1:61" ht="12.75" customHeight="1" x14ac:dyDescent="0.2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128"/>
      <c r="BG367" s="128"/>
      <c r="BH367" s="128"/>
      <c r="BI367" s="128"/>
    </row>
    <row r="368" spans="1:61" ht="12.75" customHeight="1" x14ac:dyDescent="0.2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128"/>
      <c r="BG368" s="128"/>
      <c r="BH368" s="128"/>
      <c r="BI368" s="128"/>
    </row>
    <row r="369" spans="1:61" ht="12.75" customHeight="1" x14ac:dyDescent="0.2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</row>
    <row r="370" spans="1:61" ht="12.75" customHeight="1" x14ac:dyDescent="0.2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</row>
    <row r="371" spans="1:61" ht="12.75" customHeight="1" x14ac:dyDescent="0.2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</row>
    <row r="372" spans="1:61" ht="12.75" customHeight="1" x14ac:dyDescent="0.2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128"/>
      <c r="BG372" s="128"/>
      <c r="BH372" s="128"/>
      <c r="BI372" s="128"/>
    </row>
    <row r="373" spans="1:61" ht="12.75" customHeight="1" x14ac:dyDescent="0.2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28"/>
      <c r="AN373" s="128"/>
      <c r="AO373" s="128"/>
      <c r="AP373" s="128"/>
      <c r="AQ373" s="128"/>
      <c r="AR373" s="128"/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  <c r="BC373" s="128"/>
      <c r="BD373" s="128"/>
      <c r="BE373" s="128"/>
      <c r="BF373" s="128"/>
      <c r="BG373" s="128"/>
      <c r="BH373" s="128"/>
      <c r="BI373" s="128"/>
    </row>
    <row r="374" spans="1:61" ht="12.75" customHeight="1" x14ac:dyDescent="0.2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128"/>
      <c r="BG374" s="128"/>
      <c r="BH374" s="128"/>
      <c r="BI374" s="128"/>
    </row>
    <row r="375" spans="1:61" ht="12.75" customHeight="1" x14ac:dyDescent="0.2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28"/>
      <c r="AN375" s="128"/>
      <c r="AO375" s="128"/>
      <c r="AP375" s="128"/>
      <c r="AQ375" s="128"/>
      <c r="AR375" s="128"/>
      <c r="AS375" s="128"/>
      <c r="AT375" s="128"/>
      <c r="AU375" s="128"/>
      <c r="AV375" s="128"/>
      <c r="AW375" s="128"/>
      <c r="AX375" s="128"/>
      <c r="AY375" s="128"/>
      <c r="AZ375" s="128"/>
      <c r="BA375" s="128"/>
      <c r="BB375" s="128"/>
      <c r="BC375" s="128"/>
      <c r="BD375" s="128"/>
      <c r="BE375" s="128"/>
      <c r="BF375" s="128"/>
      <c r="BG375" s="128"/>
      <c r="BH375" s="128"/>
      <c r="BI375" s="128"/>
    </row>
    <row r="376" spans="1:61" ht="12.75" customHeight="1" x14ac:dyDescent="0.2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28"/>
      <c r="AD376" s="128"/>
      <c r="AE376" s="128"/>
      <c r="AF376" s="128"/>
      <c r="AG376" s="128"/>
      <c r="AH376" s="128"/>
      <c r="AI376" s="128"/>
      <c r="AJ376" s="128"/>
      <c r="AK376" s="128"/>
      <c r="AL376" s="128"/>
      <c r="AM376" s="128"/>
      <c r="AN376" s="128"/>
      <c r="AO376" s="128"/>
      <c r="AP376" s="128"/>
      <c r="AQ376" s="128"/>
      <c r="AR376" s="128"/>
      <c r="AS376" s="128"/>
      <c r="AT376" s="128"/>
      <c r="AU376" s="128"/>
      <c r="AV376" s="128"/>
      <c r="AW376" s="128"/>
      <c r="AX376" s="128"/>
      <c r="AY376" s="128"/>
      <c r="AZ376" s="128"/>
      <c r="BA376" s="128"/>
      <c r="BB376" s="128"/>
      <c r="BC376" s="128"/>
      <c r="BD376" s="128"/>
      <c r="BE376" s="128"/>
      <c r="BF376" s="128"/>
      <c r="BG376" s="128"/>
      <c r="BH376" s="128"/>
      <c r="BI376" s="128"/>
    </row>
    <row r="377" spans="1:61" ht="12.75" customHeight="1" x14ac:dyDescent="0.2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28"/>
      <c r="AD377" s="128"/>
      <c r="AE377" s="128"/>
      <c r="AF377" s="128"/>
      <c r="AG377" s="128"/>
      <c r="AH377" s="128"/>
      <c r="AI377" s="128"/>
      <c r="AJ377" s="128"/>
      <c r="AK377" s="128"/>
      <c r="AL377" s="128"/>
      <c r="AM377" s="128"/>
      <c r="AN377" s="128"/>
      <c r="AO377" s="128"/>
      <c r="AP377" s="128"/>
      <c r="AQ377" s="128"/>
      <c r="AR377" s="128"/>
      <c r="AS377" s="128"/>
      <c r="AT377" s="128"/>
      <c r="AU377" s="128"/>
      <c r="AV377" s="128"/>
      <c r="AW377" s="128"/>
      <c r="AX377" s="128"/>
      <c r="AY377" s="128"/>
      <c r="AZ377" s="128"/>
      <c r="BA377" s="128"/>
      <c r="BB377" s="128"/>
      <c r="BC377" s="128"/>
      <c r="BD377" s="128"/>
      <c r="BE377" s="128"/>
      <c r="BF377" s="128"/>
      <c r="BG377" s="128"/>
      <c r="BH377" s="128"/>
      <c r="BI377" s="128"/>
    </row>
    <row r="378" spans="1:61" ht="12.75" customHeight="1" x14ac:dyDescent="0.2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28"/>
      <c r="AD378" s="128"/>
      <c r="AE378" s="128"/>
      <c r="AF378" s="128"/>
      <c r="AG378" s="128"/>
      <c r="AH378" s="128"/>
      <c r="AI378" s="128"/>
      <c r="AJ378" s="128"/>
      <c r="AK378" s="128"/>
      <c r="AL378" s="128"/>
      <c r="AM378" s="128"/>
      <c r="AN378" s="128"/>
      <c r="AO378" s="128"/>
      <c r="AP378" s="128"/>
      <c r="AQ378" s="128"/>
      <c r="AR378" s="128"/>
      <c r="AS378" s="128"/>
      <c r="AT378" s="128"/>
      <c r="AU378" s="128"/>
      <c r="AV378" s="128"/>
      <c r="AW378" s="128"/>
      <c r="AX378" s="128"/>
      <c r="AY378" s="128"/>
      <c r="AZ378" s="128"/>
      <c r="BA378" s="128"/>
      <c r="BB378" s="128"/>
      <c r="BC378" s="128"/>
      <c r="BD378" s="128"/>
      <c r="BE378" s="128"/>
      <c r="BF378" s="128"/>
      <c r="BG378" s="128"/>
      <c r="BH378" s="128"/>
      <c r="BI378" s="128"/>
    </row>
    <row r="379" spans="1:61" ht="12.75" customHeight="1" x14ac:dyDescent="0.2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  <c r="AL379" s="128"/>
      <c r="AM379" s="128"/>
      <c r="AN379" s="128"/>
      <c r="AO379" s="128"/>
      <c r="AP379" s="128"/>
      <c r="AQ379" s="128"/>
      <c r="AR379" s="128"/>
      <c r="AS379" s="128"/>
      <c r="AT379" s="128"/>
      <c r="AU379" s="128"/>
      <c r="AV379" s="128"/>
      <c r="AW379" s="128"/>
      <c r="AX379" s="128"/>
      <c r="AY379" s="128"/>
      <c r="AZ379" s="128"/>
      <c r="BA379" s="128"/>
      <c r="BB379" s="128"/>
      <c r="BC379" s="128"/>
      <c r="BD379" s="128"/>
      <c r="BE379" s="128"/>
      <c r="BF379" s="128"/>
      <c r="BG379" s="128"/>
      <c r="BH379" s="128"/>
      <c r="BI379" s="128"/>
    </row>
    <row r="380" spans="1:61" ht="12.75" customHeight="1" x14ac:dyDescent="0.2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  <c r="AM380" s="128"/>
      <c r="AN380" s="128"/>
      <c r="AO380" s="128"/>
      <c r="AP380" s="128"/>
      <c r="AQ380" s="128"/>
      <c r="AR380" s="128"/>
      <c r="AS380" s="128"/>
      <c r="AT380" s="128"/>
      <c r="AU380" s="128"/>
      <c r="AV380" s="128"/>
      <c r="AW380" s="128"/>
      <c r="AX380" s="128"/>
      <c r="AY380" s="128"/>
      <c r="AZ380" s="128"/>
      <c r="BA380" s="128"/>
      <c r="BB380" s="128"/>
      <c r="BC380" s="128"/>
      <c r="BD380" s="128"/>
      <c r="BE380" s="128"/>
      <c r="BF380" s="128"/>
      <c r="BG380" s="128"/>
      <c r="BH380" s="128"/>
      <c r="BI380" s="128"/>
    </row>
    <row r="381" spans="1:61" ht="12.75" customHeight="1" x14ac:dyDescent="0.2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8"/>
      <c r="AS381" s="128"/>
      <c r="AT381" s="128"/>
      <c r="AU381" s="128"/>
      <c r="AV381" s="128"/>
      <c r="AW381" s="128"/>
      <c r="AX381" s="128"/>
      <c r="AY381" s="128"/>
      <c r="AZ381" s="128"/>
      <c r="BA381" s="128"/>
      <c r="BB381" s="128"/>
      <c r="BC381" s="128"/>
      <c r="BD381" s="128"/>
      <c r="BE381" s="128"/>
      <c r="BF381" s="128"/>
      <c r="BG381" s="128"/>
      <c r="BH381" s="128"/>
      <c r="BI381" s="128"/>
    </row>
    <row r="382" spans="1:61" ht="12.75" customHeight="1" x14ac:dyDescent="0.2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  <c r="AL382" s="128"/>
      <c r="AM382" s="128"/>
      <c r="AN382" s="128"/>
      <c r="AO382" s="128"/>
      <c r="AP382" s="128"/>
      <c r="AQ382" s="128"/>
      <c r="AR382" s="128"/>
      <c r="AS382" s="128"/>
      <c r="AT382" s="128"/>
      <c r="AU382" s="128"/>
      <c r="AV382" s="128"/>
      <c r="AW382" s="128"/>
      <c r="AX382" s="128"/>
      <c r="AY382" s="128"/>
      <c r="AZ382" s="128"/>
      <c r="BA382" s="128"/>
      <c r="BB382" s="128"/>
      <c r="BC382" s="128"/>
      <c r="BD382" s="128"/>
      <c r="BE382" s="128"/>
      <c r="BF382" s="128"/>
      <c r="BG382" s="128"/>
      <c r="BH382" s="128"/>
      <c r="BI382" s="128"/>
    </row>
    <row r="383" spans="1:61" ht="12.75" customHeight="1" x14ac:dyDescent="0.2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28"/>
      <c r="AS383" s="128"/>
      <c r="AT383" s="128"/>
      <c r="AU383" s="128"/>
      <c r="AV383" s="128"/>
      <c r="AW383" s="128"/>
      <c r="AX383" s="128"/>
      <c r="AY383" s="128"/>
      <c r="AZ383" s="128"/>
      <c r="BA383" s="128"/>
      <c r="BB383" s="128"/>
      <c r="BC383" s="128"/>
      <c r="BD383" s="128"/>
      <c r="BE383" s="128"/>
      <c r="BF383" s="128"/>
      <c r="BG383" s="128"/>
      <c r="BH383" s="128"/>
      <c r="BI383" s="128"/>
    </row>
    <row r="384" spans="1:61" ht="12.75" customHeight="1" x14ac:dyDescent="0.2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128"/>
      <c r="AP384" s="128"/>
      <c r="AQ384" s="128"/>
      <c r="AR384" s="128"/>
      <c r="AS384" s="128"/>
      <c r="AT384" s="128"/>
      <c r="AU384" s="128"/>
      <c r="AV384" s="128"/>
      <c r="AW384" s="128"/>
      <c r="AX384" s="128"/>
      <c r="AY384" s="128"/>
      <c r="AZ384" s="128"/>
      <c r="BA384" s="128"/>
      <c r="BB384" s="128"/>
      <c r="BC384" s="128"/>
      <c r="BD384" s="128"/>
      <c r="BE384" s="128"/>
      <c r="BF384" s="128"/>
      <c r="BG384" s="128"/>
      <c r="BH384" s="128"/>
      <c r="BI384" s="128"/>
    </row>
    <row r="385" spans="1:61" ht="12.75" customHeight="1" x14ac:dyDescent="0.2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128"/>
      <c r="AS385" s="128"/>
      <c r="AT385" s="128"/>
      <c r="AU385" s="128"/>
      <c r="AV385" s="128"/>
      <c r="AW385" s="128"/>
      <c r="AX385" s="128"/>
      <c r="AY385" s="128"/>
      <c r="AZ385" s="128"/>
      <c r="BA385" s="128"/>
      <c r="BB385" s="128"/>
      <c r="BC385" s="128"/>
      <c r="BD385" s="128"/>
      <c r="BE385" s="128"/>
      <c r="BF385" s="128"/>
      <c r="BG385" s="128"/>
      <c r="BH385" s="128"/>
      <c r="BI385" s="128"/>
    </row>
    <row r="386" spans="1:61" ht="12.75" customHeight="1" x14ac:dyDescent="0.2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8"/>
      <c r="AS386" s="128"/>
      <c r="AT386" s="128"/>
      <c r="AU386" s="128"/>
      <c r="AV386" s="128"/>
      <c r="AW386" s="128"/>
      <c r="AX386" s="128"/>
      <c r="AY386" s="128"/>
      <c r="AZ386" s="128"/>
      <c r="BA386" s="128"/>
      <c r="BB386" s="128"/>
      <c r="BC386" s="128"/>
      <c r="BD386" s="128"/>
      <c r="BE386" s="128"/>
      <c r="BF386" s="128"/>
      <c r="BG386" s="128"/>
      <c r="BH386" s="128"/>
      <c r="BI386" s="128"/>
    </row>
    <row r="387" spans="1:61" ht="12.75" customHeight="1" x14ac:dyDescent="0.2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128"/>
      <c r="AS387" s="128"/>
      <c r="AT387" s="128"/>
      <c r="AU387" s="128"/>
      <c r="AV387" s="128"/>
      <c r="AW387" s="128"/>
      <c r="AX387" s="128"/>
      <c r="AY387" s="128"/>
      <c r="AZ387" s="128"/>
      <c r="BA387" s="128"/>
      <c r="BB387" s="128"/>
      <c r="BC387" s="128"/>
      <c r="BD387" s="128"/>
      <c r="BE387" s="128"/>
      <c r="BF387" s="128"/>
      <c r="BG387" s="128"/>
      <c r="BH387" s="128"/>
      <c r="BI387" s="128"/>
    </row>
    <row r="388" spans="1:61" ht="12.75" customHeight="1" x14ac:dyDescent="0.2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8"/>
      <c r="AS388" s="128"/>
      <c r="AT388" s="128"/>
      <c r="AU388" s="128"/>
      <c r="AV388" s="128"/>
      <c r="AW388" s="128"/>
      <c r="AX388" s="128"/>
      <c r="AY388" s="128"/>
      <c r="AZ388" s="128"/>
      <c r="BA388" s="128"/>
      <c r="BB388" s="128"/>
      <c r="BC388" s="128"/>
      <c r="BD388" s="128"/>
      <c r="BE388" s="128"/>
      <c r="BF388" s="128"/>
      <c r="BG388" s="128"/>
      <c r="BH388" s="128"/>
      <c r="BI388" s="128"/>
    </row>
    <row r="389" spans="1:61" ht="12.75" customHeight="1" x14ac:dyDescent="0.2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28"/>
      <c r="AD389" s="128"/>
      <c r="AE389" s="128"/>
      <c r="AF389" s="128"/>
      <c r="AG389" s="128"/>
      <c r="AH389" s="128"/>
      <c r="AI389" s="128"/>
      <c r="AJ389" s="128"/>
      <c r="AK389" s="128"/>
      <c r="AL389" s="128"/>
      <c r="AM389" s="128"/>
      <c r="AN389" s="128"/>
      <c r="AO389" s="128"/>
      <c r="AP389" s="128"/>
      <c r="AQ389" s="128"/>
      <c r="AR389" s="128"/>
      <c r="AS389" s="128"/>
      <c r="AT389" s="128"/>
      <c r="AU389" s="128"/>
      <c r="AV389" s="128"/>
      <c r="AW389" s="128"/>
      <c r="AX389" s="128"/>
      <c r="AY389" s="128"/>
      <c r="AZ389" s="128"/>
      <c r="BA389" s="128"/>
      <c r="BB389" s="128"/>
      <c r="BC389" s="128"/>
      <c r="BD389" s="128"/>
      <c r="BE389" s="128"/>
      <c r="BF389" s="128"/>
      <c r="BG389" s="128"/>
      <c r="BH389" s="128"/>
      <c r="BI389" s="128"/>
    </row>
    <row r="390" spans="1:61" ht="12.75" customHeight="1" x14ac:dyDescent="0.2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28"/>
      <c r="AS390" s="128"/>
      <c r="AT390" s="128"/>
      <c r="AU390" s="128"/>
      <c r="AV390" s="128"/>
      <c r="AW390" s="128"/>
      <c r="AX390" s="128"/>
      <c r="AY390" s="128"/>
      <c r="AZ390" s="128"/>
      <c r="BA390" s="128"/>
      <c r="BB390" s="128"/>
      <c r="BC390" s="128"/>
      <c r="BD390" s="128"/>
      <c r="BE390" s="128"/>
      <c r="BF390" s="128"/>
      <c r="BG390" s="128"/>
      <c r="BH390" s="128"/>
      <c r="BI390" s="128"/>
    </row>
    <row r="391" spans="1:61" ht="12.75" customHeight="1" x14ac:dyDescent="0.2">
      <c r="A391" s="128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128"/>
      <c r="AS391" s="128"/>
      <c r="AT391" s="128"/>
      <c r="AU391" s="128"/>
      <c r="AV391" s="128"/>
      <c r="AW391" s="128"/>
      <c r="AX391" s="128"/>
      <c r="AY391" s="128"/>
      <c r="AZ391" s="128"/>
      <c r="BA391" s="128"/>
      <c r="BB391" s="128"/>
      <c r="BC391" s="128"/>
      <c r="BD391" s="128"/>
      <c r="BE391" s="128"/>
      <c r="BF391" s="128"/>
      <c r="BG391" s="128"/>
      <c r="BH391" s="128"/>
      <c r="BI391" s="128"/>
    </row>
    <row r="392" spans="1:61" ht="12.75" customHeight="1" x14ac:dyDescent="0.2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8"/>
      <c r="AZ392" s="128"/>
      <c r="BA392" s="128"/>
      <c r="BB392" s="128"/>
      <c r="BC392" s="128"/>
      <c r="BD392" s="128"/>
      <c r="BE392" s="128"/>
      <c r="BF392" s="128"/>
      <c r="BG392" s="128"/>
      <c r="BH392" s="128"/>
      <c r="BI392" s="128"/>
    </row>
    <row r="393" spans="1:61" ht="12.75" customHeight="1" x14ac:dyDescent="0.2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  <c r="AL393" s="128"/>
      <c r="AM393" s="128"/>
      <c r="AN393" s="128"/>
      <c r="AO393" s="128"/>
      <c r="AP393" s="128"/>
      <c r="AQ393" s="128"/>
      <c r="AR393" s="128"/>
      <c r="AS393" s="128"/>
      <c r="AT393" s="128"/>
      <c r="AU393" s="128"/>
      <c r="AV393" s="128"/>
      <c r="AW393" s="128"/>
      <c r="AX393" s="128"/>
      <c r="AY393" s="128"/>
      <c r="AZ393" s="128"/>
      <c r="BA393" s="128"/>
      <c r="BB393" s="128"/>
      <c r="BC393" s="128"/>
      <c r="BD393" s="128"/>
      <c r="BE393" s="128"/>
      <c r="BF393" s="128"/>
      <c r="BG393" s="128"/>
      <c r="BH393" s="128"/>
      <c r="BI393" s="128"/>
    </row>
    <row r="394" spans="1:61" ht="12.75" customHeight="1" x14ac:dyDescent="0.2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  <c r="AB394" s="128"/>
      <c r="AC394" s="128"/>
      <c r="AD394" s="128"/>
      <c r="AE394" s="128"/>
      <c r="AF394" s="128"/>
      <c r="AG394" s="128"/>
      <c r="AH394" s="128"/>
      <c r="AI394" s="128"/>
      <c r="AJ394" s="128"/>
      <c r="AK394" s="128"/>
      <c r="AL394" s="128"/>
      <c r="AM394" s="128"/>
      <c r="AN394" s="128"/>
      <c r="AO394" s="128"/>
      <c r="AP394" s="128"/>
      <c r="AQ394" s="128"/>
      <c r="AR394" s="128"/>
      <c r="AS394" s="128"/>
      <c r="AT394" s="128"/>
      <c r="AU394" s="128"/>
      <c r="AV394" s="128"/>
      <c r="AW394" s="128"/>
      <c r="AX394" s="128"/>
      <c r="AY394" s="128"/>
      <c r="AZ394" s="128"/>
      <c r="BA394" s="128"/>
      <c r="BB394" s="128"/>
      <c r="BC394" s="128"/>
      <c r="BD394" s="128"/>
      <c r="BE394" s="128"/>
      <c r="BF394" s="128"/>
      <c r="BG394" s="128"/>
      <c r="BH394" s="128"/>
      <c r="BI394" s="128"/>
    </row>
    <row r="395" spans="1:61" ht="12.75" customHeight="1" x14ac:dyDescent="0.2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28"/>
      <c r="AD395" s="128"/>
      <c r="AE395" s="128"/>
      <c r="AF395" s="128"/>
      <c r="AG395" s="128"/>
      <c r="AH395" s="128"/>
      <c r="AI395" s="128"/>
      <c r="AJ395" s="128"/>
      <c r="AK395" s="128"/>
      <c r="AL395" s="128"/>
      <c r="AM395" s="128"/>
      <c r="AN395" s="128"/>
      <c r="AO395" s="128"/>
      <c r="AP395" s="128"/>
      <c r="AQ395" s="128"/>
      <c r="AR395" s="128"/>
      <c r="AS395" s="128"/>
      <c r="AT395" s="128"/>
      <c r="AU395" s="128"/>
      <c r="AV395" s="128"/>
      <c r="AW395" s="128"/>
      <c r="AX395" s="128"/>
      <c r="AY395" s="128"/>
      <c r="AZ395" s="128"/>
      <c r="BA395" s="128"/>
      <c r="BB395" s="128"/>
      <c r="BC395" s="128"/>
      <c r="BD395" s="128"/>
      <c r="BE395" s="128"/>
      <c r="BF395" s="128"/>
      <c r="BG395" s="128"/>
      <c r="BH395" s="128"/>
      <c r="BI395" s="128"/>
    </row>
    <row r="396" spans="1:61" ht="12.75" customHeight="1" x14ac:dyDescent="0.2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28"/>
      <c r="AD396" s="128"/>
      <c r="AE396" s="128"/>
      <c r="AF396" s="128"/>
      <c r="AG396" s="128"/>
      <c r="AH396" s="128"/>
      <c r="AI396" s="128"/>
      <c r="AJ396" s="128"/>
      <c r="AK396" s="128"/>
      <c r="AL396" s="128"/>
      <c r="AM396" s="128"/>
      <c r="AN396" s="128"/>
      <c r="AO396" s="128"/>
      <c r="AP396" s="128"/>
      <c r="AQ396" s="128"/>
      <c r="AR396" s="128"/>
      <c r="AS396" s="128"/>
      <c r="AT396" s="128"/>
      <c r="AU396" s="128"/>
      <c r="AV396" s="128"/>
      <c r="AW396" s="128"/>
      <c r="AX396" s="128"/>
      <c r="AY396" s="128"/>
      <c r="AZ396" s="128"/>
      <c r="BA396" s="128"/>
      <c r="BB396" s="128"/>
      <c r="BC396" s="128"/>
      <c r="BD396" s="128"/>
      <c r="BE396" s="128"/>
      <c r="BF396" s="128"/>
      <c r="BG396" s="128"/>
      <c r="BH396" s="128"/>
      <c r="BI396" s="128"/>
    </row>
    <row r="397" spans="1:61" ht="12.75" customHeight="1" x14ac:dyDescent="0.2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  <c r="AL397" s="128"/>
      <c r="AM397" s="128"/>
      <c r="AN397" s="128"/>
      <c r="AO397" s="128"/>
      <c r="AP397" s="128"/>
      <c r="AQ397" s="128"/>
      <c r="AR397" s="128"/>
      <c r="AS397" s="128"/>
      <c r="AT397" s="128"/>
      <c r="AU397" s="128"/>
      <c r="AV397" s="128"/>
      <c r="AW397" s="128"/>
      <c r="AX397" s="128"/>
      <c r="AY397" s="128"/>
      <c r="AZ397" s="128"/>
      <c r="BA397" s="128"/>
      <c r="BB397" s="128"/>
      <c r="BC397" s="128"/>
      <c r="BD397" s="128"/>
      <c r="BE397" s="128"/>
      <c r="BF397" s="128"/>
      <c r="BG397" s="128"/>
      <c r="BH397" s="128"/>
      <c r="BI397" s="128"/>
    </row>
    <row r="398" spans="1:61" ht="12.75" customHeight="1" x14ac:dyDescent="0.2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28"/>
      <c r="AD398" s="128"/>
      <c r="AE398" s="128"/>
      <c r="AF398" s="128"/>
      <c r="AG398" s="128"/>
      <c r="AH398" s="128"/>
      <c r="AI398" s="128"/>
      <c r="AJ398" s="128"/>
      <c r="AK398" s="128"/>
      <c r="AL398" s="128"/>
      <c r="AM398" s="128"/>
      <c r="AN398" s="128"/>
      <c r="AO398" s="128"/>
      <c r="AP398" s="128"/>
      <c r="AQ398" s="128"/>
      <c r="AR398" s="128"/>
      <c r="AS398" s="128"/>
      <c r="AT398" s="128"/>
      <c r="AU398" s="128"/>
      <c r="AV398" s="128"/>
      <c r="AW398" s="128"/>
      <c r="AX398" s="128"/>
      <c r="AY398" s="128"/>
      <c r="AZ398" s="128"/>
      <c r="BA398" s="128"/>
      <c r="BB398" s="128"/>
      <c r="BC398" s="128"/>
      <c r="BD398" s="128"/>
      <c r="BE398" s="128"/>
      <c r="BF398" s="128"/>
      <c r="BG398" s="128"/>
      <c r="BH398" s="128"/>
      <c r="BI398" s="128"/>
    </row>
    <row r="399" spans="1:61" ht="12.75" customHeight="1" x14ac:dyDescent="0.2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  <c r="AL399" s="128"/>
      <c r="AM399" s="128"/>
      <c r="AN399" s="128"/>
      <c r="AO399" s="128"/>
      <c r="AP399" s="128"/>
      <c r="AQ399" s="128"/>
      <c r="AR399" s="128"/>
      <c r="AS399" s="128"/>
      <c r="AT399" s="128"/>
      <c r="AU399" s="128"/>
      <c r="AV399" s="128"/>
      <c r="AW399" s="128"/>
      <c r="AX399" s="128"/>
      <c r="AY399" s="128"/>
      <c r="AZ399" s="128"/>
      <c r="BA399" s="128"/>
      <c r="BB399" s="128"/>
      <c r="BC399" s="128"/>
      <c r="BD399" s="128"/>
      <c r="BE399" s="128"/>
      <c r="BF399" s="128"/>
      <c r="BG399" s="128"/>
      <c r="BH399" s="128"/>
      <c r="BI399" s="128"/>
    </row>
    <row r="400" spans="1:61" ht="12.75" customHeight="1" x14ac:dyDescent="0.2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28"/>
      <c r="AD400" s="128"/>
      <c r="AE400" s="128"/>
      <c r="AF400" s="128"/>
      <c r="AG400" s="128"/>
      <c r="AH400" s="128"/>
      <c r="AI400" s="128"/>
      <c r="AJ400" s="128"/>
      <c r="AK400" s="128"/>
      <c r="AL400" s="128"/>
      <c r="AM400" s="128"/>
      <c r="AN400" s="128"/>
      <c r="AO400" s="128"/>
      <c r="AP400" s="128"/>
      <c r="AQ400" s="128"/>
      <c r="AR400" s="128"/>
      <c r="AS400" s="128"/>
      <c r="AT400" s="128"/>
      <c r="AU400" s="128"/>
      <c r="AV400" s="128"/>
      <c r="AW400" s="128"/>
      <c r="AX400" s="128"/>
      <c r="AY400" s="128"/>
      <c r="AZ400" s="128"/>
      <c r="BA400" s="128"/>
      <c r="BB400" s="128"/>
      <c r="BC400" s="128"/>
      <c r="BD400" s="128"/>
      <c r="BE400" s="128"/>
      <c r="BF400" s="128"/>
      <c r="BG400" s="128"/>
      <c r="BH400" s="128"/>
      <c r="BI400" s="128"/>
    </row>
    <row r="401" spans="1:61" ht="12.75" customHeight="1" x14ac:dyDescent="0.2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  <c r="AB401" s="128"/>
      <c r="AC401" s="128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128"/>
      <c r="AQ401" s="128"/>
      <c r="AR401" s="128"/>
      <c r="AS401" s="128"/>
      <c r="AT401" s="128"/>
      <c r="AU401" s="128"/>
      <c r="AV401" s="128"/>
      <c r="AW401" s="128"/>
      <c r="AX401" s="128"/>
      <c r="AY401" s="128"/>
      <c r="AZ401" s="128"/>
      <c r="BA401" s="128"/>
      <c r="BB401" s="128"/>
      <c r="BC401" s="128"/>
      <c r="BD401" s="128"/>
      <c r="BE401" s="128"/>
      <c r="BF401" s="128"/>
      <c r="BG401" s="128"/>
      <c r="BH401" s="128"/>
      <c r="BI401" s="128"/>
    </row>
    <row r="402" spans="1:61" ht="12.75" customHeight="1" x14ac:dyDescent="0.2">
      <c r="A402" s="128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  <c r="AB402" s="128"/>
      <c r="AC402" s="128"/>
      <c r="AD402" s="128"/>
      <c r="AE402" s="128"/>
      <c r="AF402" s="128"/>
      <c r="AG402" s="128"/>
      <c r="AH402" s="128"/>
      <c r="AI402" s="128"/>
      <c r="AJ402" s="128"/>
      <c r="AK402" s="128"/>
      <c r="AL402" s="128"/>
      <c r="AM402" s="128"/>
      <c r="AN402" s="128"/>
      <c r="AO402" s="128"/>
      <c r="AP402" s="128"/>
      <c r="AQ402" s="128"/>
      <c r="AR402" s="128"/>
      <c r="AS402" s="128"/>
      <c r="AT402" s="128"/>
      <c r="AU402" s="128"/>
      <c r="AV402" s="128"/>
      <c r="AW402" s="128"/>
      <c r="AX402" s="128"/>
      <c r="AY402" s="128"/>
      <c r="AZ402" s="128"/>
      <c r="BA402" s="128"/>
      <c r="BB402" s="128"/>
      <c r="BC402" s="128"/>
      <c r="BD402" s="128"/>
      <c r="BE402" s="128"/>
      <c r="BF402" s="128"/>
      <c r="BG402" s="128"/>
      <c r="BH402" s="128"/>
      <c r="BI402" s="128"/>
    </row>
    <row r="403" spans="1:61" ht="12.75" customHeight="1" x14ac:dyDescent="0.2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  <c r="AL403" s="128"/>
      <c r="AM403" s="128"/>
      <c r="AN403" s="128"/>
      <c r="AO403" s="128"/>
      <c r="AP403" s="128"/>
      <c r="AQ403" s="128"/>
      <c r="AR403" s="128"/>
      <c r="AS403" s="128"/>
      <c r="AT403" s="128"/>
      <c r="AU403" s="128"/>
      <c r="AV403" s="128"/>
      <c r="AW403" s="128"/>
      <c r="AX403" s="128"/>
      <c r="AY403" s="128"/>
      <c r="AZ403" s="128"/>
      <c r="BA403" s="128"/>
      <c r="BB403" s="128"/>
      <c r="BC403" s="128"/>
      <c r="BD403" s="128"/>
      <c r="BE403" s="128"/>
      <c r="BF403" s="128"/>
      <c r="BG403" s="128"/>
      <c r="BH403" s="128"/>
      <c r="BI403" s="128"/>
    </row>
    <row r="404" spans="1:61" ht="12.75" customHeight="1" x14ac:dyDescent="0.2">
      <c r="A404" s="128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  <c r="AB404" s="128"/>
      <c r="AC404" s="128"/>
      <c r="AD404" s="128"/>
      <c r="AE404" s="128"/>
      <c r="AF404" s="128"/>
      <c r="AG404" s="128"/>
      <c r="AH404" s="128"/>
      <c r="AI404" s="128"/>
      <c r="AJ404" s="128"/>
      <c r="AK404" s="128"/>
      <c r="AL404" s="128"/>
      <c r="AM404" s="128"/>
      <c r="AN404" s="128"/>
      <c r="AO404" s="128"/>
      <c r="AP404" s="128"/>
      <c r="AQ404" s="128"/>
      <c r="AR404" s="128"/>
      <c r="AS404" s="128"/>
      <c r="AT404" s="128"/>
      <c r="AU404" s="128"/>
      <c r="AV404" s="128"/>
      <c r="AW404" s="128"/>
      <c r="AX404" s="128"/>
      <c r="AY404" s="128"/>
      <c r="AZ404" s="128"/>
      <c r="BA404" s="128"/>
      <c r="BB404" s="128"/>
      <c r="BC404" s="128"/>
      <c r="BD404" s="128"/>
      <c r="BE404" s="128"/>
      <c r="BF404" s="128"/>
      <c r="BG404" s="128"/>
      <c r="BH404" s="128"/>
      <c r="BI404" s="128"/>
    </row>
    <row r="405" spans="1:61" ht="12.75" customHeight="1" x14ac:dyDescent="0.2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128"/>
      <c r="AO405" s="128"/>
      <c r="AP405" s="128"/>
      <c r="AQ405" s="128"/>
      <c r="AR405" s="128"/>
      <c r="AS405" s="128"/>
      <c r="AT405" s="128"/>
      <c r="AU405" s="128"/>
      <c r="AV405" s="128"/>
      <c r="AW405" s="128"/>
      <c r="AX405" s="128"/>
      <c r="AY405" s="128"/>
      <c r="AZ405" s="128"/>
      <c r="BA405" s="128"/>
      <c r="BB405" s="128"/>
      <c r="BC405" s="128"/>
      <c r="BD405" s="128"/>
      <c r="BE405" s="128"/>
      <c r="BF405" s="128"/>
      <c r="BG405" s="128"/>
      <c r="BH405" s="128"/>
      <c r="BI405" s="128"/>
    </row>
    <row r="406" spans="1:61" ht="12.75" customHeight="1" x14ac:dyDescent="0.2">
      <c r="A406" s="128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  <c r="AB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  <c r="AL406" s="128"/>
      <c r="AM406" s="128"/>
      <c r="AN406" s="128"/>
      <c r="AO406" s="128"/>
      <c r="AP406" s="128"/>
      <c r="AQ406" s="128"/>
      <c r="AR406" s="128"/>
      <c r="AS406" s="128"/>
      <c r="AT406" s="128"/>
      <c r="AU406" s="128"/>
      <c r="AV406" s="128"/>
      <c r="AW406" s="128"/>
      <c r="AX406" s="128"/>
      <c r="AY406" s="128"/>
      <c r="AZ406" s="128"/>
      <c r="BA406" s="128"/>
      <c r="BB406" s="128"/>
      <c r="BC406" s="128"/>
      <c r="BD406" s="128"/>
      <c r="BE406" s="128"/>
      <c r="BF406" s="128"/>
      <c r="BG406" s="128"/>
      <c r="BH406" s="128"/>
      <c r="BI406" s="128"/>
    </row>
    <row r="407" spans="1:61" ht="12.75" customHeight="1" x14ac:dyDescent="0.2">
      <c r="A407" s="128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  <c r="AB407" s="128"/>
      <c r="AC407" s="128"/>
      <c r="AD407" s="128"/>
      <c r="AE407" s="128"/>
      <c r="AF407" s="128"/>
      <c r="AG407" s="128"/>
      <c r="AH407" s="128"/>
      <c r="AI407" s="128"/>
      <c r="AJ407" s="128"/>
      <c r="AK407" s="128"/>
      <c r="AL407" s="128"/>
      <c r="AM407" s="128"/>
      <c r="AN407" s="128"/>
      <c r="AO407" s="128"/>
      <c r="AP407" s="128"/>
      <c r="AQ407" s="128"/>
      <c r="AR407" s="128"/>
      <c r="AS407" s="128"/>
      <c r="AT407" s="128"/>
      <c r="AU407" s="128"/>
      <c r="AV407" s="128"/>
      <c r="AW407" s="128"/>
      <c r="AX407" s="128"/>
      <c r="AY407" s="128"/>
      <c r="AZ407" s="128"/>
      <c r="BA407" s="128"/>
      <c r="BB407" s="128"/>
      <c r="BC407" s="128"/>
      <c r="BD407" s="128"/>
      <c r="BE407" s="128"/>
      <c r="BF407" s="128"/>
      <c r="BG407" s="128"/>
      <c r="BH407" s="128"/>
      <c r="BI407" s="128"/>
    </row>
    <row r="408" spans="1:61" ht="12.75" customHeight="1" x14ac:dyDescent="0.2">
      <c r="A408" s="128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28"/>
      <c r="AD408" s="128"/>
      <c r="AE408" s="128"/>
      <c r="AF408" s="128"/>
      <c r="AG408" s="128"/>
      <c r="AH408" s="128"/>
      <c r="AI408" s="128"/>
      <c r="AJ408" s="128"/>
      <c r="AK408" s="128"/>
      <c r="AL408" s="128"/>
      <c r="AM408" s="128"/>
      <c r="AN408" s="128"/>
      <c r="AO408" s="128"/>
      <c r="AP408" s="128"/>
      <c r="AQ408" s="128"/>
      <c r="AR408" s="128"/>
      <c r="AS408" s="128"/>
      <c r="AT408" s="128"/>
      <c r="AU408" s="128"/>
      <c r="AV408" s="128"/>
      <c r="AW408" s="128"/>
      <c r="AX408" s="128"/>
      <c r="AY408" s="128"/>
      <c r="AZ408" s="128"/>
      <c r="BA408" s="128"/>
      <c r="BB408" s="128"/>
      <c r="BC408" s="128"/>
      <c r="BD408" s="128"/>
      <c r="BE408" s="128"/>
      <c r="BF408" s="128"/>
      <c r="BG408" s="128"/>
      <c r="BH408" s="128"/>
      <c r="BI408" s="128"/>
    </row>
    <row r="409" spans="1:61" ht="12.75" customHeight="1" x14ac:dyDescent="0.2">
      <c r="A409" s="128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  <c r="AL409" s="128"/>
      <c r="AM409" s="128"/>
      <c r="AN409" s="128"/>
      <c r="AO409" s="128"/>
      <c r="AP409" s="128"/>
      <c r="AQ409" s="128"/>
      <c r="AR409" s="128"/>
      <c r="AS409" s="128"/>
      <c r="AT409" s="128"/>
      <c r="AU409" s="128"/>
      <c r="AV409" s="128"/>
      <c r="AW409" s="128"/>
      <c r="AX409" s="128"/>
      <c r="AY409" s="128"/>
      <c r="AZ409" s="128"/>
      <c r="BA409" s="128"/>
      <c r="BB409" s="128"/>
      <c r="BC409" s="128"/>
      <c r="BD409" s="128"/>
      <c r="BE409" s="128"/>
      <c r="BF409" s="128"/>
      <c r="BG409" s="128"/>
      <c r="BH409" s="128"/>
      <c r="BI409" s="128"/>
    </row>
    <row r="410" spans="1:61" ht="12.75" customHeight="1" x14ac:dyDescent="0.2">
      <c r="A410" s="128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  <c r="AL410" s="128"/>
      <c r="AM410" s="128"/>
      <c r="AN410" s="128"/>
      <c r="AO410" s="128"/>
      <c r="AP410" s="128"/>
      <c r="AQ410" s="128"/>
      <c r="AR410" s="128"/>
      <c r="AS410" s="128"/>
      <c r="AT410" s="128"/>
      <c r="AU410" s="128"/>
      <c r="AV410" s="128"/>
      <c r="AW410" s="128"/>
      <c r="AX410" s="128"/>
      <c r="AY410" s="128"/>
      <c r="AZ410" s="128"/>
      <c r="BA410" s="128"/>
      <c r="BB410" s="128"/>
      <c r="BC410" s="128"/>
      <c r="BD410" s="128"/>
      <c r="BE410" s="128"/>
      <c r="BF410" s="128"/>
      <c r="BG410" s="128"/>
      <c r="BH410" s="128"/>
      <c r="BI410" s="128"/>
    </row>
    <row r="411" spans="1:61" ht="12.75" customHeight="1" x14ac:dyDescent="0.2">
      <c r="A411" s="128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  <c r="AX411" s="128"/>
      <c r="AY411" s="128"/>
      <c r="AZ411" s="128"/>
      <c r="BA411" s="128"/>
      <c r="BB411" s="128"/>
      <c r="BC411" s="128"/>
      <c r="BD411" s="128"/>
      <c r="BE411" s="128"/>
      <c r="BF411" s="128"/>
      <c r="BG411" s="128"/>
      <c r="BH411" s="128"/>
      <c r="BI411" s="128"/>
    </row>
    <row r="412" spans="1:61" ht="12.75" customHeight="1" x14ac:dyDescent="0.2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  <c r="AM412" s="128"/>
      <c r="AN412" s="128"/>
      <c r="AO412" s="128"/>
      <c r="AP412" s="128"/>
      <c r="AQ412" s="128"/>
      <c r="AR412" s="128"/>
      <c r="AS412" s="128"/>
      <c r="AT412" s="128"/>
      <c r="AU412" s="128"/>
      <c r="AV412" s="128"/>
      <c r="AW412" s="128"/>
      <c r="AX412" s="128"/>
      <c r="AY412" s="128"/>
      <c r="AZ412" s="128"/>
      <c r="BA412" s="128"/>
      <c r="BB412" s="128"/>
      <c r="BC412" s="128"/>
      <c r="BD412" s="128"/>
      <c r="BE412" s="128"/>
      <c r="BF412" s="128"/>
      <c r="BG412" s="128"/>
      <c r="BH412" s="128"/>
      <c r="BI412" s="128"/>
    </row>
    <row r="413" spans="1:61" ht="12.75" customHeight="1" x14ac:dyDescent="0.2">
      <c r="A413" s="128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  <c r="AL413" s="128"/>
      <c r="AM413" s="128"/>
      <c r="AN413" s="128"/>
      <c r="AO413" s="128"/>
      <c r="AP413" s="128"/>
      <c r="AQ413" s="128"/>
      <c r="AR413" s="128"/>
      <c r="AS413" s="128"/>
      <c r="AT413" s="128"/>
      <c r="AU413" s="128"/>
      <c r="AV413" s="128"/>
      <c r="AW413" s="128"/>
      <c r="AX413" s="128"/>
      <c r="AY413" s="128"/>
      <c r="AZ413" s="128"/>
      <c r="BA413" s="128"/>
      <c r="BB413" s="128"/>
      <c r="BC413" s="128"/>
      <c r="BD413" s="128"/>
      <c r="BE413" s="128"/>
      <c r="BF413" s="128"/>
      <c r="BG413" s="128"/>
      <c r="BH413" s="128"/>
      <c r="BI413" s="128"/>
    </row>
    <row r="414" spans="1:61" ht="12.75" customHeight="1" x14ac:dyDescent="0.2">
      <c r="A414" s="128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  <c r="AL414" s="128"/>
      <c r="AM414" s="128"/>
      <c r="AN414" s="128"/>
      <c r="AO414" s="128"/>
      <c r="AP414" s="128"/>
      <c r="AQ414" s="128"/>
      <c r="AR414" s="128"/>
      <c r="AS414" s="128"/>
      <c r="AT414" s="128"/>
      <c r="AU414" s="128"/>
      <c r="AV414" s="128"/>
      <c r="AW414" s="128"/>
      <c r="AX414" s="128"/>
      <c r="AY414" s="128"/>
      <c r="AZ414" s="128"/>
      <c r="BA414" s="128"/>
      <c r="BB414" s="128"/>
      <c r="BC414" s="128"/>
      <c r="BD414" s="128"/>
      <c r="BE414" s="128"/>
      <c r="BF414" s="128"/>
      <c r="BG414" s="128"/>
      <c r="BH414" s="128"/>
      <c r="BI414" s="128"/>
    </row>
    <row r="415" spans="1:61" ht="12.75" customHeight="1" x14ac:dyDescent="0.2">
      <c r="A415" s="128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8"/>
      <c r="AS415" s="128"/>
      <c r="AT415" s="128"/>
      <c r="AU415" s="128"/>
      <c r="AV415" s="128"/>
      <c r="AW415" s="128"/>
      <c r="AX415" s="128"/>
      <c r="AY415" s="128"/>
      <c r="AZ415" s="128"/>
      <c r="BA415" s="128"/>
      <c r="BB415" s="128"/>
      <c r="BC415" s="128"/>
      <c r="BD415" s="128"/>
      <c r="BE415" s="128"/>
      <c r="BF415" s="128"/>
      <c r="BG415" s="128"/>
      <c r="BH415" s="128"/>
      <c r="BI415" s="128"/>
    </row>
    <row r="416" spans="1:61" ht="12.75" customHeight="1" x14ac:dyDescent="0.2">
      <c r="A416" s="128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128"/>
      <c r="AO416" s="128"/>
      <c r="AP416" s="128"/>
      <c r="AQ416" s="128"/>
      <c r="AR416" s="128"/>
      <c r="AS416" s="128"/>
      <c r="AT416" s="128"/>
      <c r="AU416" s="128"/>
      <c r="AV416" s="128"/>
      <c r="AW416" s="128"/>
      <c r="AX416" s="128"/>
      <c r="AY416" s="128"/>
      <c r="AZ416" s="128"/>
      <c r="BA416" s="128"/>
      <c r="BB416" s="128"/>
      <c r="BC416" s="128"/>
      <c r="BD416" s="128"/>
      <c r="BE416" s="128"/>
      <c r="BF416" s="128"/>
      <c r="BG416" s="128"/>
      <c r="BH416" s="128"/>
      <c r="BI416" s="128"/>
    </row>
    <row r="417" spans="1:61" ht="12.75" customHeight="1" x14ac:dyDescent="0.2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8"/>
      <c r="AS417" s="128"/>
      <c r="AT417" s="128"/>
      <c r="AU417" s="128"/>
      <c r="AV417" s="128"/>
      <c r="AW417" s="128"/>
      <c r="AX417" s="128"/>
      <c r="AY417" s="128"/>
      <c r="AZ417" s="128"/>
      <c r="BA417" s="128"/>
      <c r="BB417" s="128"/>
      <c r="BC417" s="128"/>
      <c r="BD417" s="128"/>
      <c r="BE417" s="128"/>
      <c r="BF417" s="128"/>
      <c r="BG417" s="128"/>
      <c r="BH417" s="128"/>
      <c r="BI417" s="128"/>
    </row>
    <row r="418" spans="1:61" ht="12.75" customHeight="1" x14ac:dyDescent="0.2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  <c r="AL418" s="128"/>
      <c r="AM418" s="128"/>
      <c r="AN418" s="128"/>
      <c r="AO418" s="128"/>
      <c r="AP418" s="128"/>
      <c r="AQ418" s="128"/>
      <c r="AR418" s="128"/>
      <c r="AS418" s="128"/>
      <c r="AT418" s="128"/>
      <c r="AU418" s="128"/>
      <c r="AV418" s="128"/>
      <c r="AW418" s="128"/>
      <c r="AX418" s="128"/>
      <c r="AY418" s="128"/>
      <c r="AZ418" s="128"/>
      <c r="BA418" s="128"/>
      <c r="BB418" s="128"/>
      <c r="BC418" s="128"/>
      <c r="BD418" s="128"/>
      <c r="BE418" s="128"/>
      <c r="BF418" s="128"/>
      <c r="BG418" s="128"/>
      <c r="BH418" s="128"/>
      <c r="BI418" s="128"/>
    </row>
    <row r="419" spans="1:61" ht="12.75" customHeight="1" x14ac:dyDescent="0.2">
      <c r="A419" s="128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  <c r="AL419" s="128"/>
      <c r="AM419" s="128"/>
      <c r="AN419" s="128"/>
      <c r="AO419" s="128"/>
      <c r="AP419" s="128"/>
      <c r="AQ419" s="128"/>
      <c r="AR419" s="128"/>
      <c r="AS419" s="128"/>
      <c r="AT419" s="128"/>
      <c r="AU419" s="128"/>
      <c r="AV419" s="128"/>
      <c r="AW419" s="128"/>
      <c r="AX419" s="128"/>
      <c r="AY419" s="128"/>
      <c r="AZ419" s="128"/>
      <c r="BA419" s="128"/>
      <c r="BB419" s="128"/>
      <c r="BC419" s="128"/>
      <c r="BD419" s="128"/>
      <c r="BE419" s="128"/>
      <c r="BF419" s="128"/>
      <c r="BG419" s="128"/>
      <c r="BH419" s="128"/>
      <c r="BI419" s="128"/>
    </row>
    <row r="420" spans="1:61" ht="12.75" customHeight="1" x14ac:dyDescent="0.2">
      <c r="A420" s="128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  <c r="AL420" s="128"/>
      <c r="AM420" s="128"/>
      <c r="AN420" s="128"/>
      <c r="AO420" s="128"/>
      <c r="AP420" s="128"/>
      <c r="AQ420" s="128"/>
      <c r="AR420" s="128"/>
      <c r="AS420" s="128"/>
      <c r="AT420" s="128"/>
      <c r="AU420" s="128"/>
      <c r="AV420" s="128"/>
      <c r="AW420" s="128"/>
      <c r="AX420" s="128"/>
      <c r="AY420" s="128"/>
      <c r="AZ420" s="128"/>
      <c r="BA420" s="128"/>
      <c r="BB420" s="128"/>
      <c r="BC420" s="128"/>
      <c r="BD420" s="128"/>
      <c r="BE420" s="128"/>
      <c r="BF420" s="128"/>
      <c r="BG420" s="128"/>
      <c r="BH420" s="128"/>
      <c r="BI420" s="128"/>
    </row>
    <row r="421" spans="1:61" ht="12.75" customHeight="1" x14ac:dyDescent="0.2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8"/>
      <c r="AS421" s="128"/>
      <c r="AT421" s="128"/>
      <c r="AU421" s="128"/>
      <c r="AV421" s="128"/>
      <c r="AW421" s="128"/>
      <c r="AX421" s="128"/>
      <c r="AY421" s="128"/>
      <c r="AZ421" s="128"/>
      <c r="BA421" s="128"/>
      <c r="BB421" s="128"/>
      <c r="BC421" s="128"/>
      <c r="BD421" s="128"/>
      <c r="BE421" s="128"/>
      <c r="BF421" s="128"/>
      <c r="BG421" s="128"/>
      <c r="BH421" s="128"/>
      <c r="BI421" s="128"/>
    </row>
    <row r="422" spans="1:61" ht="12.75" customHeight="1" x14ac:dyDescent="0.2">
      <c r="A422" s="128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8"/>
      <c r="AS422" s="128"/>
      <c r="AT422" s="128"/>
      <c r="AU422" s="128"/>
      <c r="AV422" s="128"/>
      <c r="AW422" s="128"/>
      <c r="AX422" s="128"/>
      <c r="AY422" s="128"/>
      <c r="AZ422" s="128"/>
      <c r="BA422" s="128"/>
      <c r="BB422" s="128"/>
      <c r="BC422" s="128"/>
      <c r="BD422" s="128"/>
      <c r="BE422" s="128"/>
      <c r="BF422" s="128"/>
      <c r="BG422" s="128"/>
      <c r="BH422" s="128"/>
      <c r="BI422" s="128"/>
    </row>
    <row r="423" spans="1:61" ht="12.75" customHeight="1" x14ac:dyDescent="0.2">
      <c r="A423" s="128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  <c r="AM423" s="128"/>
      <c r="AN423" s="128"/>
      <c r="AO423" s="128"/>
      <c r="AP423" s="128"/>
      <c r="AQ423" s="128"/>
      <c r="AR423" s="128"/>
      <c r="AS423" s="128"/>
      <c r="AT423" s="128"/>
      <c r="AU423" s="128"/>
      <c r="AV423" s="128"/>
      <c r="AW423" s="128"/>
      <c r="AX423" s="128"/>
      <c r="AY423" s="128"/>
      <c r="AZ423" s="128"/>
      <c r="BA423" s="128"/>
      <c r="BB423" s="128"/>
      <c r="BC423" s="128"/>
      <c r="BD423" s="128"/>
      <c r="BE423" s="128"/>
      <c r="BF423" s="128"/>
      <c r="BG423" s="128"/>
      <c r="BH423" s="128"/>
      <c r="BI423" s="128"/>
    </row>
    <row r="424" spans="1:61" ht="12.75" customHeight="1" x14ac:dyDescent="0.2">
      <c r="A424" s="128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  <c r="AL424" s="128"/>
      <c r="AM424" s="128"/>
      <c r="AN424" s="128"/>
      <c r="AO424" s="128"/>
      <c r="AP424" s="128"/>
      <c r="AQ424" s="128"/>
      <c r="AR424" s="128"/>
      <c r="AS424" s="128"/>
      <c r="AT424" s="128"/>
      <c r="AU424" s="128"/>
      <c r="AV424" s="128"/>
      <c r="AW424" s="128"/>
      <c r="AX424" s="128"/>
      <c r="AY424" s="128"/>
      <c r="AZ424" s="128"/>
      <c r="BA424" s="128"/>
      <c r="BB424" s="128"/>
      <c r="BC424" s="128"/>
      <c r="BD424" s="128"/>
      <c r="BE424" s="128"/>
      <c r="BF424" s="128"/>
      <c r="BG424" s="128"/>
      <c r="BH424" s="128"/>
      <c r="BI424" s="128"/>
    </row>
    <row r="425" spans="1:61" ht="12.75" customHeight="1" x14ac:dyDescent="0.2">
      <c r="A425" s="128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28"/>
      <c r="AD425" s="128"/>
      <c r="AE425" s="128"/>
      <c r="AF425" s="128"/>
      <c r="AG425" s="128"/>
      <c r="AH425" s="128"/>
      <c r="AI425" s="128"/>
      <c r="AJ425" s="128"/>
      <c r="AK425" s="128"/>
      <c r="AL425" s="128"/>
      <c r="AM425" s="128"/>
      <c r="AN425" s="128"/>
      <c r="AO425" s="128"/>
      <c r="AP425" s="128"/>
      <c r="AQ425" s="128"/>
      <c r="AR425" s="128"/>
      <c r="AS425" s="128"/>
      <c r="AT425" s="128"/>
      <c r="AU425" s="128"/>
      <c r="AV425" s="128"/>
      <c r="AW425" s="128"/>
      <c r="AX425" s="128"/>
      <c r="AY425" s="128"/>
      <c r="AZ425" s="128"/>
      <c r="BA425" s="128"/>
      <c r="BB425" s="128"/>
      <c r="BC425" s="128"/>
      <c r="BD425" s="128"/>
      <c r="BE425" s="128"/>
      <c r="BF425" s="128"/>
      <c r="BG425" s="128"/>
      <c r="BH425" s="128"/>
      <c r="BI425" s="128"/>
    </row>
    <row r="426" spans="1:61" ht="12.75" customHeight="1" x14ac:dyDescent="0.2">
      <c r="A426" s="128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28"/>
      <c r="AD426" s="128"/>
      <c r="AE426" s="128"/>
      <c r="AF426" s="128"/>
      <c r="AG426" s="128"/>
      <c r="AH426" s="128"/>
      <c r="AI426" s="128"/>
      <c r="AJ426" s="128"/>
      <c r="AK426" s="128"/>
      <c r="AL426" s="128"/>
      <c r="AM426" s="128"/>
      <c r="AN426" s="128"/>
      <c r="AO426" s="128"/>
      <c r="AP426" s="128"/>
      <c r="AQ426" s="128"/>
      <c r="AR426" s="128"/>
      <c r="AS426" s="128"/>
      <c r="AT426" s="128"/>
      <c r="AU426" s="128"/>
      <c r="AV426" s="128"/>
      <c r="AW426" s="128"/>
      <c r="AX426" s="128"/>
      <c r="AY426" s="128"/>
      <c r="AZ426" s="128"/>
      <c r="BA426" s="128"/>
      <c r="BB426" s="128"/>
      <c r="BC426" s="128"/>
      <c r="BD426" s="128"/>
      <c r="BE426" s="128"/>
      <c r="BF426" s="128"/>
      <c r="BG426" s="128"/>
      <c r="BH426" s="128"/>
      <c r="BI426" s="128"/>
    </row>
    <row r="427" spans="1:61" ht="12.75" customHeight="1" x14ac:dyDescent="0.2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28"/>
      <c r="AD427" s="128"/>
      <c r="AE427" s="128"/>
      <c r="AF427" s="128"/>
      <c r="AG427" s="128"/>
      <c r="AH427" s="128"/>
      <c r="AI427" s="128"/>
      <c r="AJ427" s="128"/>
      <c r="AK427" s="128"/>
      <c r="AL427" s="128"/>
      <c r="AM427" s="128"/>
      <c r="AN427" s="128"/>
      <c r="AO427" s="128"/>
      <c r="AP427" s="128"/>
      <c r="AQ427" s="128"/>
      <c r="AR427" s="128"/>
      <c r="AS427" s="128"/>
      <c r="AT427" s="128"/>
      <c r="AU427" s="128"/>
      <c r="AV427" s="128"/>
      <c r="AW427" s="128"/>
      <c r="AX427" s="128"/>
      <c r="AY427" s="128"/>
      <c r="AZ427" s="128"/>
      <c r="BA427" s="128"/>
      <c r="BB427" s="128"/>
      <c r="BC427" s="128"/>
      <c r="BD427" s="128"/>
      <c r="BE427" s="128"/>
      <c r="BF427" s="128"/>
      <c r="BG427" s="128"/>
      <c r="BH427" s="128"/>
      <c r="BI427" s="128"/>
    </row>
    <row r="428" spans="1:61" ht="12.75" customHeight="1" x14ac:dyDescent="0.2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28"/>
      <c r="AD428" s="128"/>
      <c r="AE428" s="128"/>
      <c r="AF428" s="128"/>
      <c r="AG428" s="128"/>
      <c r="AH428" s="128"/>
      <c r="AI428" s="128"/>
      <c r="AJ428" s="128"/>
      <c r="AK428" s="128"/>
      <c r="AL428" s="128"/>
      <c r="AM428" s="128"/>
      <c r="AN428" s="128"/>
      <c r="AO428" s="128"/>
      <c r="AP428" s="128"/>
      <c r="AQ428" s="128"/>
      <c r="AR428" s="128"/>
      <c r="AS428" s="128"/>
      <c r="AT428" s="128"/>
      <c r="AU428" s="128"/>
      <c r="AV428" s="128"/>
      <c r="AW428" s="128"/>
      <c r="AX428" s="128"/>
      <c r="AY428" s="128"/>
      <c r="AZ428" s="128"/>
      <c r="BA428" s="128"/>
      <c r="BB428" s="128"/>
      <c r="BC428" s="128"/>
      <c r="BD428" s="128"/>
      <c r="BE428" s="128"/>
      <c r="BF428" s="128"/>
      <c r="BG428" s="128"/>
      <c r="BH428" s="128"/>
      <c r="BI428" s="128"/>
    </row>
    <row r="429" spans="1:61" ht="12.75" customHeight="1" x14ac:dyDescent="0.2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28"/>
      <c r="AD429" s="128"/>
      <c r="AE429" s="128"/>
      <c r="AF429" s="128"/>
      <c r="AG429" s="128"/>
      <c r="AH429" s="128"/>
      <c r="AI429" s="128"/>
      <c r="AJ429" s="128"/>
      <c r="AK429" s="128"/>
      <c r="AL429" s="128"/>
      <c r="AM429" s="128"/>
      <c r="AN429" s="128"/>
      <c r="AO429" s="128"/>
      <c r="AP429" s="128"/>
      <c r="AQ429" s="128"/>
      <c r="AR429" s="128"/>
      <c r="AS429" s="128"/>
      <c r="AT429" s="128"/>
      <c r="AU429" s="128"/>
      <c r="AV429" s="128"/>
      <c r="AW429" s="128"/>
      <c r="AX429" s="128"/>
      <c r="AY429" s="128"/>
      <c r="AZ429" s="128"/>
      <c r="BA429" s="128"/>
      <c r="BB429" s="128"/>
      <c r="BC429" s="128"/>
      <c r="BD429" s="128"/>
      <c r="BE429" s="128"/>
      <c r="BF429" s="128"/>
      <c r="BG429" s="128"/>
      <c r="BH429" s="128"/>
      <c r="BI429" s="128"/>
    </row>
    <row r="430" spans="1:61" ht="12.75" customHeight="1" x14ac:dyDescent="0.2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28"/>
      <c r="AD430" s="128"/>
      <c r="AE430" s="128"/>
      <c r="AF430" s="128"/>
      <c r="AG430" s="128"/>
      <c r="AH430" s="128"/>
      <c r="AI430" s="128"/>
      <c r="AJ430" s="128"/>
      <c r="AK430" s="128"/>
      <c r="AL430" s="128"/>
      <c r="AM430" s="128"/>
      <c r="AN430" s="128"/>
      <c r="AO430" s="128"/>
      <c r="AP430" s="128"/>
      <c r="AQ430" s="128"/>
      <c r="AR430" s="128"/>
      <c r="AS430" s="128"/>
      <c r="AT430" s="128"/>
      <c r="AU430" s="128"/>
      <c r="AV430" s="128"/>
      <c r="AW430" s="128"/>
      <c r="AX430" s="128"/>
      <c r="AY430" s="128"/>
      <c r="AZ430" s="128"/>
      <c r="BA430" s="128"/>
      <c r="BB430" s="128"/>
      <c r="BC430" s="128"/>
      <c r="BD430" s="128"/>
      <c r="BE430" s="128"/>
      <c r="BF430" s="128"/>
      <c r="BG430" s="128"/>
      <c r="BH430" s="128"/>
      <c r="BI430" s="128"/>
    </row>
    <row r="431" spans="1:61" ht="12.75" customHeight="1" x14ac:dyDescent="0.2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28"/>
      <c r="AD431" s="128"/>
      <c r="AE431" s="128"/>
      <c r="AF431" s="128"/>
      <c r="AG431" s="128"/>
      <c r="AH431" s="128"/>
      <c r="AI431" s="128"/>
      <c r="AJ431" s="128"/>
      <c r="AK431" s="128"/>
      <c r="AL431" s="128"/>
      <c r="AM431" s="128"/>
      <c r="AN431" s="128"/>
      <c r="AO431" s="128"/>
      <c r="AP431" s="128"/>
      <c r="AQ431" s="128"/>
      <c r="AR431" s="128"/>
      <c r="AS431" s="128"/>
      <c r="AT431" s="128"/>
      <c r="AU431" s="128"/>
      <c r="AV431" s="128"/>
      <c r="AW431" s="128"/>
      <c r="AX431" s="128"/>
      <c r="AY431" s="128"/>
      <c r="AZ431" s="128"/>
      <c r="BA431" s="128"/>
      <c r="BB431" s="128"/>
      <c r="BC431" s="128"/>
      <c r="BD431" s="128"/>
      <c r="BE431" s="128"/>
      <c r="BF431" s="128"/>
      <c r="BG431" s="128"/>
      <c r="BH431" s="128"/>
      <c r="BI431" s="128"/>
    </row>
    <row r="432" spans="1:61" ht="12.75" customHeight="1" x14ac:dyDescent="0.2">
      <c r="A432" s="128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  <c r="AM432" s="128"/>
      <c r="AN432" s="128"/>
      <c r="AO432" s="128"/>
      <c r="AP432" s="128"/>
      <c r="AQ432" s="128"/>
      <c r="AR432" s="128"/>
      <c r="AS432" s="128"/>
      <c r="AT432" s="128"/>
      <c r="AU432" s="128"/>
      <c r="AV432" s="128"/>
      <c r="AW432" s="128"/>
      <c r="AX432" s="128"/>
      <c r="AY432" s="128"/>
      <c r="AZ432" s="128"/>
      <c r="BA432" s="128"/>
      <c r="BB432" s="128"/>
      <c r="BC432" s="128"/>
      <c r="BD432" s="128"/>
      <c r="BE432" s="128"/>
      <c r="BF432" s="128"/>
      <c r="BG432" s="128"/>
      <c r="BH432" s="128"/>
      <c r="BI432" s="128"/>
    </row>
    <row r="433" spans="1:61" ht="12.75" customHeight="1" x14ac:dyDescent="0.2">
      <c r="A433" s="128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  <c r="AM433" s="128"/>
      <c r="AN433" s="128"/>
      <c r="AO433" s="128"/>
      <c r="AP433" s="128"/>
      <c r="AQ433" s="128"/>
      <c r="AR433" s="128"/>
      <c r="AS433" s="128"/>
      <c r="AT433" s="128"/>
      <c r="AU433" s="128"/>
      <c r="AV433" s="128"/>
      <c r="AW433" s="128"/>
      <c r="AX433" s="128"/>
      <c r="AY433" s="128"/>
      <c r="AZ433" s="128"/>
      <c r="BA433" s="128"/>
      <c r="BB433" s="128"/>
      <c r="BC433" s="128"/>
      <c r="BD433" s="128"/>
      <c r="BE433" s="128"/>
      <c r="BF433" s="128"/>
      <c r="BG433" s="128"/>
      <c r="BH433" s="128"/>
      <c r="BI433" s="128"/>
    </row>
    <row r="434" spans="1:61" ht="12.75" customHeight="1" x14ac:dyDescent="0.2">
      <c r="A434" s="128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28"/>
      <c r="AD434" s="128"/>
      <c r="AE434" s="128"/>
      <c r="AF434" s="128"/>
      <c r="AG434" s="128"/>
      <c r="AH434" s="128"/>
      <c r="AI434" s="128"/>
      <c r="AJ434" s="128"/>
      <c r="AK434" s="128"/>
      <c r="AL434" s="128"/>
      <c r="AM434" s="128"/>
      <c r="AN434" s="128"/>
      <c r="AO434" s="128"/>
      <c r="AP434" s="128"/>
      <c r="AQ434" s="128"/>
      <c r="AR434" s="128"/>
      <c r="AS434" s="128"/>
      <c r="AT434" s="128"/>
      <c r="AU434" s="128"/>
      <c r="AV434" s="128"/>
      <c r="AW434" s="128"/>
      <c r="AX434" s="128"/>
      <c r="AY434" s="128"/>
      <c r="AZ434" s="128"/>
      <c r="BA434" s="128"/>
      <c r="BB434" s="128"/>
      <c r="BC434" s="128"/>
      <c r="BD434" s="128"/>
      <c r="BE434" s="128"/>
      <c r="BF434" s="128"/>
      <c r="BG434" s="128"/>
      <c r="BH434" s="128"/>
      <c r="BI434" s="128"/>
    </row>
    <row r="435" spans="1:61" ht="12.75" customHeight="1" x14ac:dyDescent="0.2">
      <c r="A435" s="128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  <c r="AB435" s="128"/>
      <c r="AC435" s="128"/>
      <c r="AD435" s="128"/>
      <c r="AE435" s="128"/>
      <c r="AF435" s="128"/>
      <c r="AG435" s="128"/>
      <c r="AH435" s="128"/>
      <c r="AI435" s="128"/>
      <c r="AJ435" s="128"/>
      <c r="AK435" s="128"/>
      <c r="AL435" s="128"/>
      <c r="AM435" s="128"/>
      <c r="AN435" s="128"/>
      <c r="AO435" s="128"/>
      <c r="AP435" s="128"/>
      <c r="AQ435" s="128"/>
      <c r="AR435" s="128"/>
      <c r="AS435" s="128"/>
      <c r="AT435" s="128"/>
      <c r="AU435" s="128"/>
      <c r="AV435" s="128"/>
      <c r="AW435" s="128"/>
      <c r="AX435" s="128"/>
      <c r="AY435" s="128"/>
      <c r="AZ435" s="128"/>
      <c r="BA435" s="128"/>
      <c r="BB435" s="128"/>
      <c r="BC435" s="128"/>
      <c r="BD435" s="128"/>
      <c r="BE435" s="128"/>
      <c r="BF435" s="128"/>
      <c r="BG435" s="128"/>
      <c r="BH435" s="128"/>
      <c r="BI435" s="128"/>
    </row>
    <row r="436" spans="1:61" ht="12.75" customHeight="1" x14ac:dyDescent="0.2">
      <c r="A436" s="128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  <c r="AB436" s="128"/>
      <c r="AC436" s="128"/>
      <c r="AD436" s="128"/>
      <c r="AE436" s="128"/>
      <c r="AF436" s="128"/>
      <c r="AG436" s="128"/>
      <c r="AH436" s="128"/>
      <c r="AI436" s="128"/>
      <c r="AJ436" s="128"/>
      <c r="AK436" s="128"/>
      <c r="AL436" s="128"/>
      <c r="AM436" s="128"/>
      <c r="AN436" s="128"/>
      <c r="AO436" s="128"/>
      <c r="AP436" s="128"/>
      <c r="AQ436" s="128"/>
      <c r="AR436" s="128"/>
      <c r="AS436" s="128"/>
      <c r="AT436" s="128"/>
      <c r="AU436" s="128"/>
      <c r="AV436" s="128"/>
      <c r="AW436" s="128"/>
      <c r="AX436" s="128"/>
      <c r="AY436" s="128"/>
      <c r="AZ436" s="128"/>
      <c r="BA436" s="128"/>
      <c r="BB436" s="128"/>
      <c r="BC436" s="128"/>
      <c r="BD436" s="128"/>
      <c r="BE436" s="128"/>
      <c r="BF436" s="128"/>
      <c r="BG436" s="128"/>
      <c r="BH436" s="128"/>
      <c r="BI436" s="128"/>
    </row>
    <row r="437" spans="1:61" ht="12.75" customHeight="1" x14ac:dyDescent="0.2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  <c r="AL437" s="128"/>
      <c r="AM437" s="128"/>
      <c r="AN437" s="128"/>
      <c r="AO437" s="128"/>
      <c r="AP437" s="128"/>
      <c r="AQ437" s="128"/>
      <c r="AR437" s="128"/>
      <c r="AS437" s="128"/>
      <c r="AT437" s="128"/>
      <c r="AU437" s="128"/>
      <c r="AV437" s="128"/>
      <c r="AW437" s="128"/>
      <c r="AX437" s="128"/>
      <c r="AY437" s="128"/>
      <c r="AZ437" s="128"/>
      <c r="BA437" s="128"/>
      <c r="BB437" s="128"/>
      <c r="BC437" s="128"/>
      <c r="BD437" s="128"/>
      <c r="BE437" s="128"/>
      <c r="BF437" s="128"/>
      <c r="BG437" s="128"/>
      <c r="BH437" s="128"/>
      <c r="BI437" s="128"/>
    </row>
    <row r="438" spans="1:61" ht="12.75" customHeight="1" x14ac:dyDescent="0.2">
      <c r="A438" s="128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28"/>
      <c r="AD438" s="128"/>
      <c r="AE438" s="128"/>
      <c r="AF438" s="128"/>
      <c r="AG438" s="128"/>
      <c r="AH438" s="128"/>
      <c r="AI438" s="128"/>
      <c r="AJ438" s="128"/>
      <c r="AK438" s="128"/>
      <c r="AL438" s="128"/>
      <c r="AM438" s="128"/>
      <c r="AN438" s="128"/>
      <c r="AO438" s="128"/>
      <c r="AP438" s="128"/>
      <c r="AQ438" s="128"/>
      <c r="AR438" s="128"/>
      <c r="AS438" s="128"/>
      <c r="AT438" s="128"/>
      <c r="AU438" s="128"/>
      <c r="AV438" s="128"/>
      <c r="AW438" s="128"/>
      <c r="AX438" s="128"/>
      <c r="AY438" s="128"/>
      <c r="AZ438" s="128"/>
      <c r="BA438" s="128"/>
      <c r="BB438" s="128"/>
      <c r="BC438" s="128"/>
      <c r="BD438" s="128"/>
      <c r="BE438" s="128"/>
      <c r="BF438" s="128"/>
      <c r="BG438" s="128"/>
      <c r="BH438" s="128"/>
      <c r="BI438" s="128"/>
    </row>
    <row r="439" spans="1:61" ht="12.75" customHeight="1" x14ac:dyDescent="0.2">
      <c r="A439" s="128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28"/>
      <c r="AD439" s="128"/>
      <c r="AE439" s="128"/>
      <c r="AF439" s="128"/>
      <c r="AG439" s="128"/>
      <c r="AH439" s="128"/>
      <c r="AI439" s="128"/>
      <c r="AJ439" s="128"/>
      <c r="AK439" s="128"/>
      <c r="AL439" s="128"/>
      <c r="AM439" s="128"/>
      <c r="AN439" s="128"/>
      <c r="AO439" s="128"/>
      <c r="AP439" s="128"/>
      <c r="AQ439" s="128"/>
      <c r="AR439" s="128"/>
      <c r="AS439" s="128"/>
      <c r="AT439" s="128"/>
      <c r="AU439" s="128"/>
      <c r="AV439" s="128"/>
      <c r="AW439" s="128"/>
      <c r="AX439" s="128"/>
      <c r="AY439" s="128"/>
      <c r="AZ439" s="128"/>
      <c r="BA439" s="128"/>
      <c r="BB439" s="128"/>
      <c r="BC439" s="128"/>
      <c r="BD439" s="128"/>
      <c r="BE439" s="128"/>
      <c r="BF439" s="128"/>
      <c r="BG439" s="128"/>
      <c r="BH439" s="128"/>
      <c r="BI439" s="128"/>
    </row>
    <row r="440" spans="1:61" ht="12.75" customHeight="1" x14ac:dyDescent="0.2">
      <c r="A440" s="128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  <c r="AD440" s="128"/>
      <c r="AE440" s="128"/>
      <c r="AF440" s="128"/>
      <c r="AG440" s="128"/>
      <c r="AH440" s="128"/>
      <c r="AI440" s="128"/>
      <c r="AJ440" s="128"/>
      <c r="AK440" s="128"/>
      <c r="AL440" s="128"/>
      <c r="AM440" s="128"/>
      <c r="AN440" s="128"/>
      <c r="AO440" s="128"/>
      <c r="AP440" s="128"/>
      <c r="AQ440" s="128"/>
      <c r="AR440" s="128"/>
      <c r="AS440" s="128"/>
      <c r="AT440" s="128"/>
      <c r="AU440" s="128"/>
      <c r="AV440" s="128"/>
      <c r="AW440" s="128"/>
      <c r="AX440" s="128"/>
      <c r="AY440" s="128"/>
      <c r="AZ440" s="128"/>
      <c r="BA440" s="128"/>
      <c r="BB440" s="128"/>
      <c r="BC440" s="128"/>
      <c r="BD440" s="128"/>
      <c r="BE440" s="128"/>
      <c r="BF440" s="128"/>
      <c r="BG440" s="128"/>
      <c r="BH440" s="128"/>
      <c r="BI440" s="128"/>
    </row>
    <row r="441" spans="1:61" ht="12.75" customHeight="1" x14ac:dyDescent="0.2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28"/>
      <c r="AD441" s="128"/>
      <c r="AE441" s="128"/>
      <c r="AF441" s="128"/>
      <c r="AG441" s="128"/>
      <c r="AH441" s="128"/>
      <c r="AI441" s="128"/>
      <c r="AJ441" s="128"/>
      <c r="AK441" s="128"/>
      <c r="AL441" s="128"/>
      <c r="AM441" s="128"/>
      <c r="AN441" s="128"/>
      <c r="AO441" s="128"/>
      <c r="AP441" s="128"/>
      <c r="AQ441" s="128"/>
      <c r="AR441" s="128"/>
      <c r="AS441" s="128"/>
      <c r="AT441" s="128"/>
      <c r="AU441" s="128"/>
      <c r="AV441" s="128"/>
      <c r="AW441" s="128"/>
      <c r="AX441" s="128"/>
      <c r="AY441" s="128"/>
      <c r="AZ441" s="128"/>
      <c r="BA441" s="128"/>
      <c r="BB441" s="128"/>
      <c r="BC441" s="128"/>
      <c r="BD441" s="128"/>
      <c r="BE441" s="128"/>
      <c r="BF441" s="128"/>
      <c r="BG441" s="128"/>
      <c r="BH441" s="128"/>
      <c r="BI441" s="128"/>
    </row>
    <row r="442" spans="1:61" ht="12.75" customHeight="1" x14ac:dyDescent="0.2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28"/>
      <c r="AD442" s="128"/>
      <c r="AE442" s="128"/>
      <c r="AF442" s="128"/>
      <c r="AG442" s="128"/>
      <c r="AH442" s="128"/>
      <c r="AI442" s="128"/>
      <c r="AJ442" s="128"/>
      <c r="AK442" s="128"/>
      <c r="AL442" s="128"/>
      <c r="AM442" s="128"/>
      <c r="AN442" s="128"/>
      <c r="AO442" s="128"/>
      <c r="AP442" s="128"/>
      <c r="AQ442" s="128"/>
      <c r="AR442" s="128"/>
      <c r="AS442" s="128"/>
      <c r="AT442" s="128"/>
      <c r="AU442" s="128"/>
      <c r="AV442" s="128"/>
      <c r="AW442" s="128"/>
      <c r="AX442" s="128"/>
      <c r="AY442" s="128"/>
      <c r="AZ442" s="128"/>
      <c r="BA442" s="128"/>
      <c r="BB442" s="128"/>
      <c r="BC442" s="128"/>
      <c r="BD442" s="128"/>
      <c r="BE442" s="128"/>
      <c r="BF442" s="128"/>
      <c r="BG442" s="128"/>
      <c r="BH442" s="128"/>
      <c r="BI442" s="128"/>
    </row>
    <row r="443" spans="1:61" ht="12.75" customHeight="1" x14ac:dyDescent="0.2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28"/>
      <c r="AD443" s="128"/>
      <c r="AE443" s="128"/>
      <c r="AF443" s="128"/>
      <c r="AG443" s="128"/>
      <c r="AH443" s="128"/>
      <c r="AI443" s="128"/>
      <c r="AJ443" s="128"/>
      <c r="AK443" s="128"/>
      <c r="AL443" s="128"/>
      <c r="AM443" s="128"/>
      <c r="AN443" s="128"/>
      <c r="AO443" s="128"/>
      <c r="AP443" s="128"/>
      <c r="AQ443" s="128"/>
      <c r="AR443" s="128"/>
      <c r="AS443" s="128"/>
      <c r="AT443" s="128"/>
      <c r="AU443" s="128"/>
      <c r="AV443" s="128"/>
      <c r="AW443" s="128"/>
      <c r="AX443" s="128"/>
      <c r="AY443" s="128"/>
      <c r="AZ443" s="128"/>
      <c r="BA443" s="128"/>
      <c r="BB443" s="128"/>
      <c r="BC443" s="128"/>
      <c r="BD443" s="128"/>
      <c r="BE443" s="128"/>
      <c r="BF443" s="128"/>
      <c r="BG443" s="128"/>
      <c r="BH443" s="128"/>
      <c r="BI443" s="128"/>
    </row>
    <row r="444" spans="1:61" ht="12.75" customHeight="1" x14ac:dyDescent="0.2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  <c r="AM444" s="128"/>
      <c r="AN444" s="128"/>
      <c r="AO444" s="128"/>
      <c r="AP444" s="128"/>
      <c r="AQ444" s="128"/>
      <c r="AR444" s="128"/>
      <c r="AS444" s="128"/>
      <c r="AT444" s="128"/>
      <c r="AU444" s="128"/>
      <c r="AV444" s="128"/>
      <c r="AW444" s="128"/>
      <c r="AX444" s="128"/>
      <c r="AY444" s="128"/>
      <c r="AZ444" s="128"/>
      <c r="BA444" s="128"/>
      <c r="BB444" s="128"/>
      <c r="BC444" s="128"/>
      <c r="BD444" s="128"/>
      <c r="BE444" s="128"/>
      <c r="BF444" s="128"/>
      <c r="BG444" s="128"/>
      <c r="BH444" s="128"/>
      <c r="BI444" s="128"/>
    </row>
    <row r="445" spans="1:61" ht="12.75" customHeight="1" x14ac:dyDescent="0.2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  <c r="AB445" s="128"/>
      <c r="AC445" s="128"/>
      <c r="AD445" s="128"/>
      <c r="AE445" s="128"/>
      <c r="AF445" s="128"/>
      <c r="AG445" s="128"/>
      <c r="AH445" s="128"/>
      <c r="AI445" s="128"/>
      <c r="AJ445" s="128"/>
      <c r="AK445" s="128"/>
      <c r="AL445" s="128"/>
      <c r="AM445" s="128"/>
      <c r="AN445" s="128"/>
      <c r="AO445" s="128"/>
      <c r="AP445" s="128"/>
      <c r="AQ445" s="128"/>
      <c r="AR445" s="128"/>
      <c r="AS445" s="128"/>
      <c r="AT445" s="128"/>
      <c r="AU445" s="128"/>
      <c r="AV445" s="128"/>
      <c r="AW445" s="128"/>
      <c r="AX445" s="128"/>
      <c r="AY445" s="128"/>
      <c r="AZ445" s="128"/>
      <c r="BA445" s="128"/>
      <c r="BB445" s="128"/>
      <c r="BC445" s="128"/>
      <c r="BD445" s="128"/>
      <c r="BE445" s="128"/>
      <c r="BF445" s="128"/>
      <c r="BG445" s="128"/>
      <c r="BH445" s="128"/>
      <c r="BI445" s="128"/>
    </row>
    <row r="446" spans="1:61" ht="12.75" customHeight="1" x14ac:dyDescent="0.2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28"/>
      <c r="AD446" s="128"/>
      <c r="AE446" s="128"/>
      <c r="AF446" s="128"/>
      <c r="AG446" s="128"/>
      <c r="AH446" s="128"/>
      <c r="AI446" s="128"/>
      <c r="AJ446" s="128"/>
      <c r="AK446" s="128"/>
      <c r="AL446" s="128"/>
      <c r="AM446" s="128"/>
      <c r="AN446" s="128"/>
      <c r="AO446" s="128"/>
      <c r="AP446" s="128"/>
      <c r="AQ446" s="128"/>
      <c r="AR446" s="128"/>
      <c r="AS446" s="128"/>
      <c r="AT446" s="128"/>
      <c r="AU446" s="128"/>
      <c r="AV446" s="128"/>
      <c r="AW446" s="128"/>
      <c r="AX446" s="128"/>
      <c r="AY446" s="128"/>
      <c r="AZ446" s="128"/>
      <c r="BA446" s="128"/>
      <c r="BB446" s="128"/>
      <c r="BC446" s="128"/>
      <c r="BD446" s="128"/>
      <c r="BE446" s="128"/>
      <c r="BF446" s="128"/>
      <c r="BG446" s="128"/>
      <c r="BH446" s="128"/>
      <c r="BI446" s="128"/>
    </row>
    <row r="447" spans="1:61" ht="12.75" customHeight="1" x14ac:dyDescent="0.2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  <c r="AL447" s="128"/>
      <c r="AM447" s="128"/>
      <c r="AN447" s="128"/>
      <c r="AO447" s="128"/>
      <c r="AP447" s="128"/>
      <c r="AQ447" s="128"/>
      <c r="AR447" s="128"/>
      <c r="AS447" s="128"/>
      <c r="AT447" s="128"/>
      <c r="AU447" s="128"/>
      <c r="AV447" s="128"/>
      <c r="AW447" s="128"/>
      <c r="AX447" s="128"/>
      <c r="AY447" s="128"/>
      <c r="AZ447" s="128"/>
      <c r="BA447" s="128"/>
      <c r="BB447" s="128"/>
      <c r="BC447" s="128"/>
      <c r="BD447" s="128"/>
      <c r="BE447" s="128"/>
      <c r="BF447" s="128"/>
      <c r="BG447" s="128"/>
      <c r="BH447" s="128"/>
      <c r="BI447" s="128"/>
    </row>
    <row r="448" spans="1:61" ht="12.75" customHeight="1" x14ac:dyDescent="0.2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  <c r="AL448" s="128"/>
      <c r="AM448" s="128"/>
      <c r="AN448" s="128"/>
      <c r="AO448" s="128"/>
      <c r="AP448" s="128"/>
      <c r="AQ448" s="128"/>
      <c r="AR448" s="128"/>
      <c r="AS448" s="128"/>
      <c r="AT448" s="128"/>
      <c r="AU448" s="128"/>
      <c r="AV448" s="128"/>
      <c r="AW448" s="128"/>
      <c r="AX448" s="128"/>
      <c r="AY448" s="128"/>
      <c r="AZ448" s="128"/>
      <c r="BA448" s="128"/>
      <c r="BB448" s="128"/>
      <c r="BC448" s="128"/>
      <c r="BD448" s="128"/>
      <c r="BE448" s="128"/>
      <c r="BF448" s="128"/>
      <c r="BG448" s="128"/>
      <c r="BH448" s="128"/>
      <c r="BI448" s="128"/>
    </row>
    <row r="449" spans="1:61" ht="12.75" customHeight="1" x14ac:dyDescent="0.2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  <c r="AL449" s="128"/>
      <c r="AM449" s="128"/>
      <c r="AN449" s="128"/>
      <c r="AO449" s="128"/>
      <c r="AP449" s="128"/>
      <c r="AQ449" s="128"/>
      <c r="AR449" s="128"/>
      <c r="AS449" s="128"/>
      <c r="AT449" s="128"/>
      <c r="AU449" s="128"/>
      <c r="AV449" s="128"/>
      <c r="AW449" s="128"/>
      <c r="AX449" s="128"/>
      <c r="AY449" s="128"/>
      <c r="AZ449" s="128"/>
      <c r="BA449" s="128"/>
      <c r="BB449" s="128"/>
      <c r="BC449" s="128"/>
      <c r="BD449" s="128"/>
      <c r="BE449" s="128"/>
      <c r="BF449" s="128"/>
      <c r="BG449" s="128"/>
      <c r="BH449" s="128"/>
      <c r="BI449" s="128"/>
    </row>
    <row r="450" spans="1:61" ht="12.75" customHeight="1" x14ac:dyDescent="0.2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  <c r="AM450" s="128"/>
      <c r="AN450" s="128"/>
      <c r="AO450" s="128"/>
      <c r="AP450" s="128"/>
      <c r="AQ450" s="128"/>
      <c r="AR450" s="128"/>
      <c r="AS450" s="128"/>
      <c r="AT450" s="128"/>
      <c r="AU450" s="128"/>
      <c r="AV450" s="128"/>
      <c r="AW450" s="128"/>
      <c r="AX450" s="128"/>
      <c r="AY450" s="128"/>
      <c r="AZ450" s="128"/>
      <c r="BA450" s="128"/>
      <c r="BB450" s="128"/>
      <c r="BC450" s="128"/>
      <c r="BD450" s="128"/>
      <c r="BE450" s="128"/>
      <c r="BF450" s="128"/>
      <c r="BG450" s="128"/>
      <c r="BH450" s="128"/>
      <c r="BI450" s="128"/>
    </row>
    <row r="451" spans="1:61" ht="12.75" customHeight="1" x14ac:dyDescent="0.2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  <c r="AM451" s="128"/>
      <c r="AN451" s="128"/>
      <c r="AO451" s="128"/>
      <c r="AP451" s="128"/>
      <c r="AQ451" s="128"/>
      <c r="AR451" s="128"/>
      <c r="AS451" s="128"/>
      <c r="AT451" s="128"/>
      <c r="AU451" s="128"/>
      <c r="AV451" s="128"/>
      <c r="AW451" s="128"/>
      <c r="AX451" s="128"/>
      <c r="AY451" s="128"/>
      <c r="AZ451" s="128"/>
      <c r="BA451" s="128"/>
      <c r="BB451" s="128"/>
      <c r="BC451" s="128"/>
      <c r="BD451" s="128"/>
      <c r="BE451" s="128"/>
      <c r="BF451" s="128"/>
      <c r="BG451" s="128"/>
      <c r="BH451" s="128"/>
      <c r="BI451" s="128"/>
    </row>
    <row r="452" spans="1:61" ht="12.75" customHeight="1" x14ac:dyDescent="0.2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  <c r="AM452" s="128"/>
      <c r="AN452" s="128"/>
      <c r="AO452" s="128"/>
      <c r="AP452" s="128"/>
      <c r="AQ452" s="128"/>
      <c r="AR452" s="128"/>
      <c r="AS452" s="128"/>
      <c r="AT452" s="128"/>
      <c r="AU452" s="128"/>
      <c r="AV452" s="128"/>
      <c r="AW452" s="128"/>
      <c r="AX452" s="128"/>
      <c r="AY452" s="128"/>
      <c r="AZ452" s="128"/>
      <c r="BA452" s="128"/>
      <c r="BB452" s="128"/>
      <c r="BC452" s="128"/>
      <c r="BD452" s="128"/>
      <c r="BE452" s="128"/>
      <c r="BF452" s="128"/>
      <c r="BG452" s="128"/>
      <c r="BH452" s="128"/>
      <c r="BI452" s="128"/>
    </row>
    <row r="453" spans="1:61" ht="12.75" customHeight="1" x14ac:dyDescent="0.2">
      <c r="A453" s="128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  <c r="AM453" s="128"/>
      <c r="AN453" s="128"/>
      <c r="AO453" s="128"/>
      <c r="AP453" s="128"/>
      <c r="AQ453" s="128"/>
      <c r="AR453" s="128"/>
      <c r="AS453" s="128"/>
      <c r="AT453" s="128"/>
      <c r="AU453" s="128"/>
      <c r="AV453" s="128"/>
      <c r="AW453" s="128"/>
      <c r="AX453" s="128"/>
      <c r="AY453" s="128"/>
      <c r="AZ453" s="128"/>
      <c r="BA453" s="128"/>
      <c r="BB453" s="128"/>
      <c r="BC453" s="128"/>
      <c r="BD453" s="128"/>
      <c r="BE453" s="128"/>
      <c r="BF453" s="128"/>
      <c r="BG453" s="128"/>
      <c r="BH453" s="128"/>
      <c r="BI453" s="128"/>
    </row>
    <row r="454" spans="1:61" ht="12.75" customHeight="1" x14ac:dyDescent="0.2">
      <c r="A454" s="128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8"/>
      <c r="AS454" s="128"/>
      <c r="AT454" s="128"/>
      <c r="AU454" s="128"/>
      <c r="AV454" s="128"/>
      <c r="AW454" s="128"/>
      <c r="AX454" s="128"/>
      <c r="AY454" s="128"/>
      <c r="AZ454" s="128"/>
      <c r="BA454" s="128"/>
      <c r="BB454" s="128"/>
      <c r="BC454" s="128"/>
      <c r="BD454" s="128"/>
      <c r="BE454" s="128"/>
      <c r="BF454" s="128"/>
      <c r="BG454" s="128"/>
      <c r="BH454" s="128"/>
      <c r="BI454" s="128"/>
    </row>
    <row r="455" spans="1:61" ht="12.75" customHeight="1" x14ac:dyDescent="0.2">
      <c r="A455" s="128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28"/>
      <c r="AD455" s="128"/>
      <c r="AE455" s="128"/>
      <c r="AF455" s="128"/>
      <c r="AG455" s="128"/>
      <c r="AH455" s="128"/>
      <c r="AI455" s="128"/>
      <c r="AJ455" s="128"/>
      <c r="AK455" s="128"/>
      <c r="AL455" s="128"/>
      <c r="AM455" s="128"/>
      <c r="AN455" s="128"/>
      <c r="AO455" s="128"/>
      <c r="AP455" s="128"/>
      <c r="AQ455" s="128"/>
      <c r="AR455" s="128"/>
      <c r="AS455" s="128"/>
      <c r="AT455" s="128"/>
      <c r="AU455" s="128"/>
      <c r="AV455" s="128"/>
      <c r="AW455" s="128"/>
      <c r="AX455" s="128"/>
      <c r="AY455" s="128"/>
      <c r="AZ455" s="128"/>
      <c r="BA455" s="128"/>
      <c r="BB455" s="128"/>
      <c r="BC455" s="128"/>
      <c r="BD455" s="128"/>
      <c r="BE455" s="128"/>
      <c r="BF455" s="128"/>
      <c r="BG455" s="128"/>
      <c r="BH455" s="128"/>
      <c r="BI455" s="128"/>
    </row>
    <row r="456" spans="1:61" ht="12.75" customHeight="1" x14ac:dyDescent="0.2">
      <c r="A456" s="128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28"/>
      <c r="AD456" s="128"/>
      <c r="AE456" s="128"/>
      <c r="AF456" s="128"/>
      <c r="AG456" s="128"/>
      <c r="AH456" s="128"/>
      <c r="AI456" s="128"/>
      <c r="AJ456" s="128"/>
      <c r="AK456" s="128"/>
      <c r="AL456" s="128"/>
      <c r="AM456" s="128"/>
      <c r="AN456" s="128"/>
      <c r="AO456" s="128"/>
      <c r="AP456" s="128"/>
      <c r="AQ456" s="128"/>
      <c r="AR456" s="128"/>
      <c r="AS456" s="128"/>
      <c r="AT456" s="128"/>
      <c r="AU456" s="128"/>
      <c r="AV456" s="128"/>
      <c r="AW456" s="128"/>
      <c r="AX456" s="128"/>
      <c r="AY456" s="128"/>
      <c r="AZ456" s="128"/>
      <c r="BA456" s="128"/>
      <c r="BB456" s="128"/>
      <c r="BC456" s="128"/>
      <c r="BD456" s="128"/>
      <c r="BE456" s="128"/>
      <c r="BF456" s="128"/>
      <c r="BG456" s="128"/>
      <c r="BH456" s="128"/>
      <c r="BI456" s="128"/>
    </row>
    <row r="457" spans="1:61" ht="12.75" customHeight="1" x14ac:dyDescent="0.2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  <c r="AL457" s="128"/>
      <c r="AM457" s="128"/>
      <c r="AN457" s="128"/>
      <c r="AO457" s="128"/>
      <c r="AP457" s="128"/>
      <c r="AQ457" s="128"/>
      <c r="AR457" s="128"/>
      <c r="AS457" s="128"/>
      <c r="AT457" s="128"/>
      <c r="AU457" s="128"/>
      <c r="AV457" s="128"/>
      <c r="AW457" s="128"/>
      <c r="AX457" s="128"/>
      <c r="AY457" s="128"/>
      <c r="AZ457" s="128"/>
      <c r="BA457" s="128"/>
      <c r="BB457" s="128"/>
      <c r="BC457" s="128"/>
      <c r="BD457" s="128"/>
      <c r="BE457" s="128"/>
      <c r="BF457" s="128"/>
      <c r="BG457" s="128"/>
      <c r="BH457" s="128"/>
      <c r="BI457" s="128"/>
    </row>
    <row r="458" spans="1:61" ht="12.75" customHeight="1" x14ac:dyDescent="0.2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  <c r="AL458" s="128"/>
      <c r="AM458" s="128"/>
      <c r="AN458" s="128"/>
      <c r="AO458" s="128"/>
      <c r="AP458" s="128"/>
      <c r="AQ458" s="128"/>
      <c r="AR458" s="128"/>
      <c r="AS458" s="128"/>
      <c r="AT458" s="128"/>
      <c r="AU458" s="128"/>
      <c r="AV458" s="128"/>
      <c r="AW458" s="128"/>
      <c r="AX458" s="128"/>
      <c r="AY458" s="128"/>
      <c r="AZ458" s="128"/>
      <c r="BA458" s="128"/>
      <c r="BB458" s="128"/>
      <c r="BC458" s="128"/>
      <c r="BD458" s="128"/>
      <c r="BE458" s="128"/>
      <c r="BF458" s="128"/>
      <c r="BG458" s="128"/>
      <c r="BH458" s="128"/>
      <c r="BI458" s="128"/>
    </row>
    <row r="459" spans="1:61" ht="12.75" customHeight="1" x14ac:dyDescent="0.2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  <c r="AL459" s="128"/>
      <c r="AM459" s="128"/>
      <c r="AN459" s="128"/>
      <c r="AO459" s="128"/>
      <c r="AP459" s="128"/>
      <c r="AQ459" s="128"/>
      <c r="AR459" s="128"/>
      <c r="AS459" s="128"/>
      <c r="AT459" s="128"/>
      <c r="AU459" s="128"/>
      <c r="AV459" s="128"/>
      <c r="AW459" s="128"/>
      <c r="AX459" s="128"/>
      <c r="AY459" s="128"/>
      <c r="AZ459" s="128"/>
      <c r="BA459" s="128"/>
      <c r="BB459" s="128"/>
      <c r="BC459" s="128"/>
      <c r="BD459" s="128"/>
      <c r="BE459" s="128"/>
      <c r="BF459" s="128"/>
      <c r="BG459" s="128"/>
      <c r="BH459" s="128"/>
      <c r="BI459" s="128"/>
    </row>
    <row r="460" spans="1:61" ht="12.75" customHeight="1" x14ac:dyDescent="0.2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  <c r="AL460" s="128"/>
      <c r="AM460" s="128"/>
      <c r="AN460" s="128"/>
      <c r="AO460" s="128"/>
      <c r="AP460" s="128"/>
      <c r="AQ460" s="128"/>
      <c r="AR460" s="128"/>
      <c r="AS460" s="128"/>
      <c r="AT460" s="128"/>
      <c r="AU460" s="128"/>
      <c r="AV460" s="128"/>
      <c r="AW460" s="128"/>
      <c r="AX460" s="128"/>
      <c r="AY460" s="128"/>
      <c r="AZ460" s="128"/>
      <c r="BA460" s="128"/>
      <c r="BB460" s="128"/>
      <c r="BC460" s="128"/>
      <c r="BD460" s="128"/>
      <c r="BE460" s="128"/>
      <c r="BF460" s="128"/>
      <c r="BG460" s="128"/>
      <c r="BH460" s="128"/>
      <c r="BI460" s="128"/>
    </row>
    <row r="461" spans="1:61" ht="12.75" customHeight="1" x14ac:dyDescent="0.2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  <c r="AL461" s="128"/>
      <c r="AM461" s="128"/>
      <c r="AN461" s="128"/>
      <c r="AO461" s="128"/>
      <c r="AP461" s="128"/>
      <c r="AQ461" s="128"/>
      <c r="AR461" s="128"/>
      <c r="AS461" s="128"/>
      <c r="AT461" s="128"/>
      <c r="AU461" s="128"/>
      <c r="AV461" s="128"/>
      <c r="AW461" s="128"/>
      <c r="AX461" s="128"/>
      <c r="AY461" s="128"/>
      <c r="AZ461" s="128"/>
      <c r="BA461" s="128"/>
      <c r="BB461" s="128"/>
      <c r="BC461" s="128"/>
      <c r="BD461" s="128"/>
      <c r="BE461" s="128"/>
      <c r="BF461" s="128"/>
      <c r="BG461" s="128"/>
      <c r="BH461" s="128"/>
      <c r="BI461" s="128"/>
    </row>
    <row r="462" spans="1:61" ht="12.75" customHeight="1" x14ac:dyDescent="0.2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  <c r="AL462" s="128"/>
      <c r="AM462" s="128"/>
      <c r="AN462" s="128"/>
      <c r="AO462" s="128"/>
      <c r="AP462" s="128"/>
      <c r="AQ462" s="128"/>
      <c r="AR462" s="128"/>
      <c r="AS462" s="128"/>
      <c r="AT462" s="128"/>
      <c r="AU462" s="128"/>
      <c r="AV462" s="128"/>
      <c r="AW462" s="128"/>
      <c r="AX462" s="128"/>
      <c r="AY462" s="128"/>
      <c r="AZ462" s="128"/>
      <c r="BA462" s="128"/>
      <c r="BB462" s="128"/>
      <c r="BC462" s="128"/>
      <c r="BD462" s="128"/>
      <c r="BE462" s="128"/>
      <c r="BF462" s="128"/>
      <c r="BG462" s="128"/>
      <c r="BH462" s="128"/>
      <c r="BI462" s="128"/>
    </row>
    <row r="463" spans="1:61" ht="12.75" customHeight="1" x14ac:dyDescent="0.2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  <c r="AL463" s="128"/>
      <c r="AM463" s="128"/>
      <c r="AN463" s="128"/>
      <c r="AO463" s="128"/>
      <c r="AP463" s="128"/>
      <c r="AQ463" s="128"/>
      <c r="AR463" s="128"/>
      <c r="AS463" s="128"/>
      <c r="AT463" s="128"/>
      <c r="AU463" s="128"/>
      <c r="AV463" s="128"/>
      <c r="AW463" s="128"/>
      <c r="AX463" s="128"/>
      <c r="AY463" s="128"/>
      <c r="AZ463" s="128"/>
      <c r="BA463" s="128"/>
      <c r="BB463" s="128"/>
      <c r="BC463" s="128"/>
      <c r="BD463" s="128"/>
      <c r="BE463" s="128"/>
      <c r="BF463" s="128"/>
      <c r="BG463" s="128"/>
      <c r="BH463" s="128"/>
      <c r="BI463" s="128"/>
    </row>
    <row r="464" spans="1:61" ht="12.75" customHeight="1" x14ac:dyDescent="0.2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  <c r="AL464" s="128"/>
      <c r="AM464" s="128"/>
      <c r="AN464" s="128"/>
      <c r="AO464" s="128"/>
      <c r="AP464" s="128"/>
      <c r="AQ464" s="128"/>
      <c r="AR464" s="128"/>
      <c r="AS464" s="128"/>
      <c r="AT464" s="128"/>
      <c r="AU464" s="128"/>
      <c r="AV464" s="128"/>
      <c r="AW464" s="128"/>
      <c r="AX464" s="128"/>
      <c r="AY464" s="128"/>
      <c r="AZ464" s="128"/>
      <c r="BA464" s="128"/>
      <c r="BB464" s="128"/>
      <c r="BC464" s="128"/>
      <c r="BD464" s="128"/>
      <c r="BE464" s="128"/>
      <c r="BF464" s="128"/>
      <c r="BG464" s="128"/>
      <c r="BH464" s="128"/>
      <c r="BI464" s="128"/>
    </row>
    <row r="465" spans="1:61" ht="12.75" customHeight="1" x14ac:dyDescent="0.2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  <c r="AL465" s="128"/>
      <c r="AM465" s="128"/>
      <c r="AN465" s="128"/>
      <c r="AO465" s="128"/>
      <c r="AP465" s="128"/>
      <c r="AQ465" s="128"/>
      <c r="AR465" s="128"/>
      <c r="AS465" s="128"/>
      <c r="AT465" s="128"/>
      <c r="AU465" s="128"/>
      <c r="AV465" s="128"/>
      <c r="AW465" s="128"/>
      <c r="AX465" s="128"/>
      <c r="AY465" s="128"/>
      <c r="AZ465" s="128"/>
      <c r="BA465" s="128"/>
      <c r="BB465" s="128"/>
      <c r="BC465" s="128"/>
      <c r="BD465" s="128"/>
      <c r="BE465" s="128"/>
      <c r="BF465" s="128"/>
      <c r="BG465" s="128"/>
      <c r="BH465" s="128"/>
      <c r="BI465" s="128"/>
    </row>
    <row r="466" spans="1:61" ht="12.75" customHeight="1" x14ac:dyDescent="0.2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  <c r="AL466" s="128"/>
      <c r="AM466" s="128"/>
      <c r="AN466" s="128"/>
      <c r="AO466" s="128"/>
      <c r="AP466" s="128"/>
      <c r="AQ466" s="128"/>
      <c r="AR466" s="128"/>
      <c r="AS466" s="128"/>
      <c r="AT466" s="128"/>
      <c r="AU466" s="128"/>
      <c r="AV466" s="128"/>
      <c r="AW466" s="128"/>
      <c r="AX466" s="128"/>
      <c r="AY466" s="128"/>
      <c r="AZ466" s="128"/>
      <c r="BA466" s="128"/>
      <c r="BB466" s="128"/>
      <c r="BC466" s="128"/>
      <c r="BD466" s="128"/>
      <c r="BE466" s="128"/>
      <c r="BF466" s="128"/>
      <c r="BG466" s="128"/>
      <c r="BH466" s="128"/>
      <c r="BI466" s="128"/>
    </row>
    <row r="467" spans="1:61" ht="12.75" customHeight="1" x14ac:dyDescent="0.2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28"/>
      <c r="AD467" s="128"/>
      <c r="AE467" s="128"/>
      <c r="AF467" s="128"/>
      <c r="AG467" s="128"/>
      <c r="AH467" s="128"/>
      <c r="AI467" s="128"/>
      <c r="AJ467" s="128"/>
      <c r="AK467" s="128"/>
      <c r="AL467" s="128"/>
      <c r="AM467" s="128"/>
      <c r="AN467" s="128"/>
      <c r="AO467" s="128"/>
      <c r="AP467" s="128"/>
      <c r="AQ467" s="128"/>
      <c r="AR467" s="128"/>
      <c r="AS467" s="128"/>
      <c r="AT467" s="128"/>
      <c r="AU467" s="128"/>
      <c r="AV467" s="128"/>
      <c r="AW467" s="128"/>
      <c r="AX467" s="128"/>
      <c r="AY467" s="128"/>
      <c r="AZ467" s="128"/>
      <c r="BA467" s="128"/>
      <c r="BB467" s="128"/>
      <c r="BC467" s="128"/>
      <c r="BD467" s="128"/>
      <c r="BE467" s="128"/>
      <c r="BF467" s="128"/>
      <c r="BG467" s="128"/>
      <c r="BH467" s="128"/>
      <c r="BI467" s="128"/>
    </row>
    <row r="468" spans="1:61" ht="12.75" customHeight="1" x14ac:dyDescent="0.2">
      <c r="A468" s="128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28"/>
      <c r="AD468" s="128"/>
      <c r="AE468" s="128"/>
      <c r="AF468" s="128"/>
      <c r="AG468" s="128"/>
      <c r="AH468" s="128"/>
      <c r="AI468" s="128"/>
      <c r="AJ468" s="128"/>
      <c r="AK468" s="128"/>
      <c r="AL468" s="128"/>
      <c r="AM468" s="128"/>
      <c r="AN468" s="128"/>
      <c r="AO468" s="128"/>
      <c r="AP468" s="128"/>
      <c r="AQ468" s="128"/>
      <c r="AR468" s="128"/>
      <c r="AS468" s="128"/>
      <c r="AT468" s="128"/>
      <c r="AU468" s="128"/>
      <c r="AV468" s="128"/>
      <c r="AW468" s="128"/>
      <c r="AX468" s="128"/>
      <c r="AY468" s="128"/>
      <c r="AZ468" s="128"/>
      <c r="BA468" s="128"/>
      <c r="BB468" s="128"/>
      <c r="BC468" s="128"/>
      <c r="BD468" s="128"/>
      <c r="BE468" s="128"/>
      <c r="BF468" s="128"/>
      <c r="BG468" s="128"/>
      <c r="BH468" s="128"/>
      <c r="BI468" s="128"/>
    </row>
    <row r="469" spans="1:61" ht="12.75" customHeight="1" x14ac:dyDescent="0.2">
      <c r="A469" s="128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28"/>
      <c r="AD469" s="128"/>
      <c r="AE469" s="128"/>
      <c r="AF469" s="128"/>
      <c r="AG469" s="128"/>
      <c r="AH469" s="128"/>
      <c r="AI469" s="128"/>
      <c r="AJ469" s="128"/>
      <c r="AK469" s="128"/>
      <c r="AL469" s="128"/>
      <c r="AM469" s="128"/>
      <c r="AN469" s="128"/>
      <c r="AO469" s="128"/>
      <c r="AP469" s="128"/>
      <c r="AQ469" s="128"/>
      <c r="AR469" s="128"/>
      <c r="AS469" s="128"/>
      <c r="AT469" s="128"/>
      <c r="AU469" s="128"/>
      <c r="AV469" s="128"/>
      <c r="AW469" s="128"/>
      <c r="AX469" s="128"/>
      <c r="AY469" s="128"/>
      <c r="AZ469" s="128"/>
      <c r="BA469" s="128"/>
      <c r="BB469" s="128"/>
      <c r="BC469" s="128"/>
      <c r="BD469" s="128"/>
      <c r="BE469" s="128"/>
      <c r="BF469" s="128"/>
      <c r="BG469" s="128"/>
      <c r="BH469" s="128"/>
      <c r="BI469" s="128"/>
    </row>
    <row r="470" spans="1:61" ht="12.75" customHeight="1" x14ac:dyDescent="0.2">
      <c r="A470" s="128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28"/>
      <c r="AD470" s="128"/>
      <c r="AE470" s="128"/>
      <c r="AF470" s="128"/>
      <c r="AG470" s="128"/>
      <c r="AH470" s="128"/>
      <c r="AI470" s="128"/>
      <c r="AJ470" s="128"/>
      <c r="AK470" s="128"/>
      <c r="AL470" s="128"/>
      <c r="AM470" s="128"/>
      <c r="AN470" s="128"/>
      <c r="AO470" s="128"/>
      <c r="AP470" s="128"/>
      <c r="AQ470" s="128"/>
      <c r="AR470" s="128"/>
      <c r="AS470" s="128"/>
      <c r="AT470" s="128"/>
      <c r="AU470" s="128"/>
      <c r="AV470" s="128"/>
      <c r="AW470" s="128"/>
      <c r="AX470" s="128"/>
      <c r="AY470" s="128"/>
      <c r="AZ470" s="128"/>
      <c r="BA470" s="128"/>
      <c r="BB470" s="128"/>
      <c r="BC470" s="128"/>
      <c r="BD470" s="128"/>
      <c r="BE470" s="128"/>
      <c r="BF470" s="128"/>
      <c r="BG470" s="128"/>
      <c r="BH470" s="128"/>
      <c r="BI470" s="128"/>
    </row>
    <row r="471" spans="1:61" ht="12.75" customHeight="1" x14ac:dyDescent="0.2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  <c r="AB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  <c r="AL471" s="128"/>
      <c r="AM471" s="128"/>
      <c r="AN471" s="128"/>
      <c r="AO471" s="128"/>
      <c r="AP471" s="128"/>
      <c r="AQ471" s="128"/>
      <c r="AR471" s="128"/>
      <c r="AS471" s="128"/>
      <c r="AT471" s="128"/>
      <c r="AU471" s="128"/>
      <c r="AV471" s="128"/>
      <c r="AW471" s="128"/>
      <c r="AX471" s="128"/>
      <c r="AY471" s="128"/>
      <c r="AZ471" s="128"/>
      <c r="BA471" s="128"/>
      <c r="BB471" s="128"/>
      <c r="BC471" s="128"/>
      <c r="BD471" s="128"/>
      <c r="BE471" s="128"/>
      <c r="BF471" s="128"/>
      <c r="BG471" s="128"/>
      <c r="BH471" s="128"/>
      <c r="BI471" s="128"/>
    </row>
    <row r="472" spans="1:61" ht="12.75" customHeight="1" x14ac:dyDescent="0.2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28"/>
      <c r="AD472" s="128"/>
      <c r="AE472" s="128"/>
      <c r="AF472" s="128"/>
      <c r="AG472" s="128"/>
      <c r="AH472" s="128"/>
      <c r="AI472" s="128"/>
      <c r="AJ472" s="128"/>
      <c r="AK472" s="128"/>
      <c r="AL472" s="128"/>
      <c r="AM472" s="128"/>
      <c r="AN472" s="128"/>
      <c r="AO472" s="128"/>
      <c r="AP472" s="128"/>
      <c r="AQ472" s="128"/>
      <c r="AR472" s="128"/>
      <c r="AS472" s="128"/>
      <c r="AT472" s="128"/>
      <c r="AU472" s="128"/>
      <c r="AV472" s="128"/>
      <c r="AW472" s="128"/>
      <c r="AX472" s="128"/>
      <c r="AY472" s="128"/>
      <c r="AZ472" s="128"/>
      <c r="BA472" s="128"/>
      <c r="BB472" s="128"/>
      <c r="BC472" s="128"/>
      <c r="BD472" s="128"/>
      <c r="BE472" s="128"/>
      <c r="BF472" s="128"/>
      <c r="BG472" s="128"/>
      <c r="BH472" s="128"/>
      <c r="BI472" s="128"/>
    </row>
    <row r="473" spans="1:61" ht="12.75" customHeight="1" x14ac:dyDescent="0.2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  <c r="AL473" s="128"/>
      <c r="AM473" s="128"/>
      <c r="AN473" s="128"/>
      <c r="AO473" s="128"/>
      <c r="AP473" s="128"/>
      <c r="AQ473" s="128"/>
      <c r="AR473" s="128"/>
      <c r="AS473" s="128"/>
      <c r="AT473" s="128"/>
      <c r="AU473" s="128"/>
      <c r="AV473" s="128"/>
      <c r="AW473" s="128"/>
      <c r="AX473" s="128"/>
      <c r="AY473" s="128"/>
      <c r="AZ473" s="128"/>
      <c r="BA473" s="128"/>
      <c r="BB473" s="128"/>
      <c r="BC473" s="128"/>
      <c r="BD473" s="128"/>
      <c r="BE473" s="128"/>
      <c r="BF473" s="128"/>
      <c r="BG473" s="128"/>
      <c r="BH473" s="128"/>
      <c r="BI473" s="128"/>
    </row>
    <row r="474" spans="1:61" ht="12.75" customHeight="1" x14ac:dyDescent="0.2">
      <c r="A474" s="128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28"/>
      <c r="AD474" s="128"/>
      <c r="AE474" s="128"/>
      <c r="AF474" s="128"/>
      <c r="AG474" s="128"/>
      <c r="AH474" s="128"/>
      <c r="AI474" s="128"/>
      <c r="AJ474" s="128"/>
      <c r="AK474" s="128"/>
      <c r="AL474" s="128"/>
      <c r="AM474" s="128"/>
      <c r="AN474" s="128"/>
      <c r="AO474" s="128"/>
      <c r="AP474" s="128"/>
      <c r="AQ474" s="128"/>
      <c r="AR474" s="128"/>
      <c r="AS474" s="128"/>
      <c r="AT474" s="128"/>
      <c r="AU474" s="128"/>
      <c r="AV474" s="128"/>
      <c r="AW474" s="128"/>
      <c r="AX474" s="128"/>
      <c r="AY474" s="128"/>
      <c r="AZ474" s="128"/>
      <c r="BA474" s="128"/>
      <c r="BB474" s="128"/>
      <c r="BC474" s="128"/>
      <c r="BD474" s="128"/>
      <c r="BE474" s="128"/>
      <c r="BF474" s="128"/>
      <c r="BG474" s="128"/>
      <c r="BH474" s="128"/>
      <c r="BI474" s="128"/>
    </row>
    <row r="475" spans="1:61" ht="12.75" customHeight="1" x14ac:dyDescent="0.2">
      <c r="A475" s="128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28"/>
      <c r="AD475" s="128"/>
      <c r="AE475" s="128"/>
      <c r="AF475" s="128"/>
      <c r="AG475" s="128"/>
      <c r="AH475" s="128"/>
      <c r="AI475" s="128"/>
      <c r="AJ475" s="128"/>
      <c r="AK475" s="128"/>
      <c r="AL475" s="128"/>
      <c r="AM475" s="128"/>
      <c r="AN475" s="128"/>
      <c r="AO475" s="128"/>
      <c r="AP475" s="128"/>
      <c r="AQ475" s="128"/>
      <c r="AR475" s="128"/>
      <c r="AS475" s="128"/>
      <c r="AT475" s="128"/>
      <c r="AU475" s="128"/>
      <c r="AV475" s="128"/>
      <c r="AW475" s="128"/>
      <c r="AX475" s="128"/>
      <c r="AY475" s="128"/>
      <c r="AZ475" s="128"/>
      <c r="BA475" s="128"/>
      <c r="BB475" s="128"/>
      <c r="BC475" s="128"/>
      <c r="BD475" s="128"/>
      <c r="BE475" s="128"/>
      <c r="BF475" s="128"/>
      <c r="BG475" s="128"/>
      <c r="BH475" s="128"/>
      <c r="BI475" s="128"/>
    </row>
    <row r="476" spans="1:61" ht="12.75" customHeight="1" x14ac:dyDescent="0.2">
      <c r="A476" s="128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28"/>
      <c r="AD476" s="128"/>
      <c r="AE476" s="128"/>
      <c r="AF476" s="128"/>
      <c r="AG476" s="128"/>
      <c r="AH476" s="128"/>
      <c r="AI476" s="128"/>
      <c r="AJ476" s="128"/>
      <c r="AK476" s="128"/>
      <c r="AL476" s="128"/>
      <c r="AM476" s="128"/>
      <c r="AN476" s="128"/>
      <c r="AO476" s="128"/>
      <c r="AP476" s="128"/>
      <c r="AQ476" s="128"/>
      <c r="AR476" s="128"/>
      <c r="AS476" s="128"/>
      <c r="AT476" s="128"/>
      <c r="AU476" s="128"/>
      <c r="AV476" s="128"/>
      <c r="AW476" s="128"/>
      <c r="AX476" s="128"/>
      <c r="AY476" s="128"/>
      <c r="AZ476" s="128"/>
      <c r="BA476" s="128"/>
      <c r="BB476" s="128"/>
      <c r="BC476" s="128"/>
      <c r="BD476" s="128"/>
      <c r="BE476" s="128"/>
      <c r="BF476" s="128"/>
      <c r="BG476" s="128"/>
      <c r="BH476" s="128"/>
      <c r="BI476" s="128"/>
    </row>
    <row r="477" spans="1:61" ht="12.75" customHeight="1" x14ac:dyDescent="0.2">
      <c r="A477" s="128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  <c r="AL477" s="128"/>
      <c r="AM477" s="128"/>
      <c r="AN477" s="128"/>
      <c r="AO477" s="128"/>
      <c r="AP477" s="128"/>
      <c r="AQ477" s="128"/>
      <c r="AR477" s="128"/>
      <c r="AS477" s="128"/>
      <c r="AT477" s="128"/>
      <c r="AU477" s="128"/>
      <c r="AV477" s="128"/>
      <c r="AW477" s="128"/>
      <c r="AX477" s="128"/>
      <c r="AY477" s="128"/>
      <c r="AZ477" s="128"/>
      <c r="BA477" s="128"/>
      <c r="BB477" s="128"/>
      <c r="BC477" s="128"/>
      <c r="BD477" s="128"/>
      <c r="BE477" s="128"/>
      <c r="BF477" s="128"/>
      <c r="BG477" s="128"/>
      <c r="BH477" s="128"/>
      <c r="BI477" s="128"/>
    </row>
    <row r="478" spans="1:61" ht="12.75" customHeight="1" x14ac:dyDescent="0.2">
      <c r="A478" s="128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28"/>
      <c r="AD478" s="128"/>
      <c r="AE478" s="128"/>
      <c r="AF478" s="128"/>
      <c r="AG478" s="128"/>
      <c r="AH478" s="128"/>
      <c r="AI478" s="128"/>
      <c r="AJ478" s="128"/>
      <c r="AK478" s="128"/>
      <c r="AL478" s="128"/>
      <c r="AM478" s="128"/>
      <c r="AN478" s="128"/>
      <c r="AO478" s="128"/>
      <c r="AP478" s="128"/>
      <c r="AQ478" s="128"/>
      <c r="AR478" s="128"/>
      <c r="AS478" s="128"/>
      <c r="AT478" s="128"/>
      <c r="AU478" s="128"/>
      <c r="AV478" s="128"/>
      <c r="AW478" s="128"/>
      <c r="AX478" s="128"/>
      <c r="AY478" s="128"/>
      <c r="AZ478" s="128"/>
      <c r="BA478" s="128"/>
      <c r="BB478" s="128"/>
      <c r="BC478" s="128"/>
      <c r="BD478" s="128"/>
      <c r="BE478" s="128"/>
      <c r="BF478" s="128"/>
      <c r="BG478" s="128"/>
      <c r="BH478" s="128"/>
      <c r="BI478" s="128"/>
    </row>
    <row r="479" spans="1:61" ht="12.75" customHeight="1" x14ac:dyDescent="0.2">
      <c r="A479" s="128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28"/>
      <c r="AD479" s="128"/>
      <c r="AE479" s="128"/>
      <c r="AF479" s="128"/>
      <c r="AG479" s="128"/>
      <c r="AH479" s="128"/>
      <c r="AI479" s="128"/>
      <c r="AJ479" s="128"/>
      <c r="AK479" s="128"/>
      <c r="AL479" s="128"/>
      <c r="AM479" s="128"/>
      <c r="AN479" s="128"/>
      <c r="AO479" s="128"/>
      <c r="AP479" s="128"/>
      <c r="AQ479" s="128"/>
      <c r="AR479" s="128"/>
      <c r="AS479" s="128"/>
      <c r="AT479" s="128"/>
      <c r="AU479" s="128"/>
      <c r="AV479" s="128"/>
      <c r="AW479" s="128"/>
      <c r="AX479" s="128"/>
      <c r="AY479" s="128"/>
      <c r="AZ479" s="128"/>
      <c r="BA479" s="128"/>
      <c r="BB479" s="128"/>
      <c r="BC479" s="128"/>
      <c r="BD479" s="128"/>
      <c r="BE479" s="128"/>
      <c r="BF479" s="128"/>
      <c r="BG479" s="128"/>
      <c r="BH479" s="128"/>
      <c r="BI479" s="128"/>
    </row>
    <row r="480" spans="1:61" ht="12.75" customHeight="1" x14ac:dyDescent="0.2">
      <c r="A480" s="128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28"/>
      <c r="AD480" s="128"/>
      <c r="AE480" s="128"/>
      <c r="AF480" s="128"/>
      <c r="AG480" s="128"/>
      <c r="AH480" s="128"/>
      <c r="AI480" s="128"/>
      <c r="AJ480" s="128"/>
      <c r="AK480" s="128"/>
      <c r="AL480" s="128"/>
      <c r="AM480" s="128"/>
      <c r="AN480" s="128"/>
      <c r="AO480" s="128"/>
      <c r="AP480" s="128"/>
      <c r="AQ480" s="128"/>
      <c r="AR480" s="128"/>
      <c r="AS480" s="128"/>
      <c r="AT480" s="128"/>
      <c r="AU480" s="128"/>
      <c r="AV480" s="128"/>
      <c r="AW480" s="128"/>
      <c r="AX480" s="128"/>
      <c r="AY480" s="128"/>
      <c r="AZ480" s="128"/>
      <c r="BA480" s="128"/>
      <c r="BB480" s="128"/>
      <c r="BC480" s="128"/>
      <c r="BD480" s="128"/>
      <c r="BE480" s="128"/>
      <c r="BF480" s="128"/>
      <c r="BG480" s="128"/>
      <c r="BH480" s="128"/>
      <c r="BI480" s="128"/>
    </row>
    <row r="481" spans="1:61" ht="12.75" customHeight="1" x14ac:dyDescent="0.2">
      <c r="A481" s="128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  <c r="AL481" s="128"/>
      <c r="AM481" s="128"/>
      <c r="AN481" s="128"/>
      <c r="AO481" s="128"/>
      <c r="AP481" s="128"/>
      <c r="AQ481" s="128"/>
      <c r="AR481" s="128"/>
      <c r="AS481" s="128"/>
      <c r="AT481" s="128"/>
      <c r="AU481" s="128"/>
      <c r="AV481" s="128"/>
      <c r="AW481" s="128"/>
      <c r="AX481" s="128"/>
      <c r="AY481" s="128"/>
      <c r="AZ481" s="128"/>
      <c r="BA481" s="128"/>
      <c r="BB481" s="128"/>
      <c r="BC481" s="128"/>
      <c r="BD481" s="128"/>
      <c r="BE481" s="128"/>
      <c r="BF481" s="128"/>
      <c r="BG481" s="128"/>
      <c r="BH481" s="128"/>
      <c r="BI481" s="128"/>
    </row>
    <row r="482" spans="1:61" ht="12.75" customHeight="1" x14ac:dyDescent="0.2">
      <c r="A482" s="128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  <c r="AL482" s="128"/>
      <c r="AM482" s="128"/>
      <c r="AN482" s="128"/>
      <c r="AO482" s="128"/>
      <c r="AP482" s="128"/>
      <c r="AQ482" s="128"/>
      <c r="AR482" s="128"/>
      <c r="AS482" s="128"/>
      <c r="AT482" s="128"/>
      <c r="AU482" s="128"/>
      <c r="AV482" s="128"/>
      <c r="AW482" s="128"/>
      <c r="AX482" s="128"/>
      <c r="AY482" s="128"/>
      <c r="AZ482" s="128"/>
      <c r="BA482" s="128"/>
      <c r="BB482" s="128"/>
      <c r="BC482" s="128"/>
      <c r="BD482" s="128"/>
      <c r="BE482" s="128"/>
      <c r="BF482" s="128"/>
      <c r="BG482" s="128"/>
      <c r="BH482" s="128"/>
      <c r="BI482" s="128"/>
    </row>
    <row r="483" spans="1:61" ht="12.75" customHeight="1" x14ac:dyDescent="0.2">
      <c r="A483" s="128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8"/>
      <c r="AS483" s="128"/>
      <c r="AT483" s="128"/>
      <c r="AU483" s="128"/>
      <c r="AV483" s="128"/>
      <c r="AW483" s="128"/>
      <c r="AX483" s="128"/>
      <c r="AY483" s="128"/>
      <c r="AZ483" s="128"/>
      <c r="BA483" s="128"/>
      <c r="BB483" s="128"/>
      <c r="BC483" s="128"/>
      <c r="BD483" s="128"/>
      <c r="BE483" s="128"/>
      <c r="BF483" s="128"/>
      <c r="BG483" s="128"/>
      <c r="BH483" s="128"/>
      <c r="BI483" s="128"/>
    </row>
    <row r="484" spans="1:61" ht="12.75" customHeight="1" x14ac:dyDescent="0.2">
      <c r="A484" s="128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  <c r="AM484" s="128"/>
      <c r="AN484" s="128"/>
      <c r="AO484" s="128"/>
      <c r="AP484" s="128"/>
      <c r="AQ484" s="128"/>
      <c r="AR484" s="128"/>
      <c r="AS484" s="128"/>
      <c r="AT484" s="128"/>
      <c r="AU484" s="128"/>
      <c r="AV484" s="128"/>
      <c r="AW484" s="128"/>
      <c r="AX484" s="128"/>
      <c r="AY484" s="128"/>
      <c r="AZ484" s="128"/>
      <c r="BA484" s="128"/>
      <c r="BB484" s="128"/>
      <c r="BC484" s="128"/>
      <c r="BD484" s="128"/>
      <c r="BE484" s="128"/>
      <c r="BF484" s="128"/>
      <c r="BG484" s="128"/>
      <c r="BH484" s="128"/>
      <c r="BI484" s="128"/>
    </row>
    <row r="485" spans="1:61" ht="12.75" customHeight="1" x14ac:dyDescent="0.2">
      <c r="A485" s="128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  <c r="AM485" s="128"/>
      <c r="AN485" s="128"/>
      <c r="AO485" s="128"/>
      <c r="AP485" s="128"/>
      <c r="AQ485" s="128"/>
      <c r="AR485" s="128"/>
      <c r="AS485" s="128"/>
      <c r="AT485" s="128"/>
      <c r="AU485" s="128"/>
      <c r="AV485" s="128"/>
      <c r="AW485" s="128"/>
      <c r="AX485" s="128"/>
      <c r="AY485" s="128"/>
      <c r="AZ485" s="128"/>
      <c r="BA485" s="128"/>
      <c r="BB485" s="128"/>
      <c r="BC485" s="128"/>
      <c r="BD485" s="128"/>
      <c r="BE485" s="128"/>
      <c r="BF485" s="128"/>
      <c r="BG485" s="128"/>
      <c r="BH485" s="128"/>
      <c r="BI485" s="128"/>
    </row>
    <row r="486" spans="1:61" ht="12.75" customHeight="1" x14ac:dyDescent="0.2">
      <c r="A486" s="128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28"/>
      <c r="AD486" s="128"/>
      <c r="AE486" s="128"/>
      <c r="AF486" s="128"/>
      <c r="AG486" s="128"/>
      <c r="AH486" s="128"/>
      <c r="AI486" s="128"/>
      <c r="AJ486" s="128"/>
      <c r="AK486" s="128"/>
      <c r="AL486" s="128"/>
      <c r="AM486" s="128"/>
      <c r="AN486" s="128"/>
      <c r="AO486" s="128"/>
      <c r="AP486" s="128"/>
      <c r="AQ486" s="128"/>
      <c r="AR486" s="128"/>
      <c r="AS486" s="128"/>
      <c r="AT486" s="128"/>
      <c r="AU486" s="128"/>
      <c r="AV486" s="128"/>
      <c r="AW486" s="128"/>
      <c r="AX486" s="128"/>
      <c r="AY486" s="128"/>
      <c r="AZ486" s="128"/>
      <c r="BA486" s="128"/>
      <c r="BB486" s="128"/>
      <c r="BC486" s="128"/>
      <c r="BD486" s="128"/>
      <c r="BE486" s="128"/>
      <c r="BF486" s="128"/>
      <c r="BG486" s="128"/>
      <c r="BH486" s="128"/>
      <c r="BI486" s="128"/>
    </row>
    <row r="487" spans="1:61" ht="12.75" customHeight="1" x14ac:dyDescent="0.2">
      <c r="A487" s="128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  <c r="AL487" s="128"/>
      <c r="AM487" s="128"/>
      <c r="AN487" s="128"/>
      <c r="AO487" s="128"/>
      <c r="AP487" s="128"/>
      <c r="AQ487" s="128"/>
      <c r="AR487" s="128"/>
      <c r="AS487" s="128"/>
      <c r="AT487" s="128"/>
      <c r="AU487" s="128"/>
      <c r="AV487" s="128"/>
      <c r="AW487" s="128"/>
      <c r="AX487" s="128"/>
      <c r="AY487" s="128"/>
      <c r="AZ487" s="128"/>
      <c r="BA487" s="128"/>
      <c r="BB487" s="128"/>
      <c r="BC487" s="128"/>
      <c r="BD487" s="128"/>
      <c r="BE487" s="128"/>
      <c r="BF487" s="128"/>
      <c r="BG487" s="128"/>
      <c r="BH487" s="128"/>
      <c r="BI487" s="128"/>
    </row>
    <row r="488" spans="1:61" ht="12.75" customHeight="1" x14ac:dyDescent="0.2">
      <c r="A488" s="128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28"/>
      <c r="AD488" s="128"/>
      <c r="AE488" s="128"/>
      <c r="AF488" s="128"/>
      <c r="AG488" s="128"/>
      <c r="AH488" s="128"/>
      <c r="AI488" s="128"/>
      <c r="AJ488" s="128"/>
      <c r="AK488" s="128"/>
      <c r="AL488" s="128"/>
      <c r="AM488" s="128"/>
      <c r="AN488" s="128"/>
      <c r="AO488" s="128"/>
      <c r="AP488" s="128"/>
      <c r="AQ488" s="128"/>
      <c r="AR488" s="128"/>
      <c r="AS488" s="128"/>
      <c r="AT488" s="128"/>
      <c r="AU488" s="128"/>
      <c r="AV488" s="128"/>
      <c r="AW488" s="128"/>
      <c r="AX488" s="128"/>
      <c r="AY488" s="128"/>
      <c r="AZ488" s="128"/>
      <c r="BA488" s="128"/>
      <c r="BB488" s="128"/>
      <c r="BC488" s="128"/>
      <c r="BD488" s="128"/>
      <c r="BE488" s="128"/>
      <c r="BF488" s="128"/>
      <c r="BG488" s="128"/>
      <c r="BH488" s="128"/>
      <c r="BI488" s="128"/>
    </row>
    <row r="489" spans="1:61" ht="12.75" customHeight="1" x14ac:dyDescent="0.2">
      <c r="A489" s="128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28"/>
      <c r="AD489" s="128"/>
      <c r="AE489" s="128"/>
      <c r="AF489" s="128"/>
      <c r="AG489" s="128"/>
      <c r="AH489" s="128"/>
      <c r="AI489" s="128"/>
      <c r="AJ489" s="128"/>
      <c r="AK489" s="128"/>
      <c r="AL489" s="128"/>
      <c r="AM489" s="128"/>
      <c r="AN489" s="128"/>
      <c r="AO489" s="128"/>
      <c r="AP489" s="128"/>
      <c r="AQ489" s="128"/>
      <c r="AR489" s="128"/>
      <c r="AS489" s="128"/>
      <c r="AT489" s="128"/>
      <c r="AU489" s="128"/>
      <c r="AV489" s="128"/>
      <c r="AW489" s="128"/>
      <c r="AX489" s="128"/>
      <c r="AY489" s="128"/>
      <c r="AZ489" s="128"/>
      <c r="BA489" s="128"/>
      <c r="BB489" s="128"/>
      <c r="BC489" s="128"/>
      <c r="BD489" s="128"/>
      <c r="BE489" s="128"/>
      <c r="BF489" s="128"/>
      <c r="BG489" s="128"/>
      <c r="BH489" s="128"/>
      <c r="BI489" s="128"/>
    </row>
    <row r="490" spans="1:61" ht="12.75" customHeight="1" x14ac:dyDescent="0.2">
      <c r="A490" s="128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28"/>
      <c r="AD490" s="128"/>
      <c r="AE490" s="128"/>
      <c r="AF490" s="128"/>
      <c r="AG490" s="128"/>
      <c r="AH490" s="128"/>
      <c r="AI490" s="128"/>
      <c r="AJ490" s="128"/>
      <c r="AK490" s="128"/>
      <c r="AL490" s="128"/>
      <c r="AM490" s="128"/>
      <c r="AN490" s="128"/>
      <c r="AO490" s="128"/>
      <c r="AP490" s="128"/>
      <c r="AQ490" s="128"/>
      <c r="AR490" s="128"/>
      <c r="AS490" s="128"/>
      <c r="AT490" s="128"/>
      <c r="AU490" s="128"/>
      <c r="AV490" s="128"/>
      <c r="AW490" s="128"/>
      <c r="AX490" s="128"/>
      <c r="AY490" s="128"/>
      <c r="AZ490" s="128"/>
      <c r="BA490" s="128"/>
      <c r="BB490" s="128"/>
      <c r="BC490" s="128"/>
      <c r="BD490" s="128"/>
      <c r="BE490" s="128"/>
      <c r="BF490" s="128"/>
      <c r="BG490" s="128"/>
      <c r="BH490" s="128"/>
      <c r="BI490" s="128"/>
    </row>
    <row r="491" spans="1:61" ht="12.75" customHeight="1" x14ac:dyDescent="0.2">
      <c r="A491" s="128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28"/>
      <c r="AD491" s="128"/>
      <c r="AE491" s="128"/>
      <c r="AF491" s="128"/>
      <c r="AG491" s="128"/>
      <c r="AH491" s="128"/>
      <c r="AI491" s="128"/>
      <c r="AJ491" s="128"/>
      <c r="AK491" s="128"/>
      <c r="AL491" s="128"/>
      <c r="AM491" s="128"/>
      <c r="AN491" s="128"/>
      <c r="AO491" s="128"/>
      <c r="AP491" s="128"/>
      <c r="AQ491" s="128"/>
      <c r="AR491" s="128"/>
      <c r="AS491" s="128"/>
      <c r="AT491" s="128"/>
      <c r="AU491" s="128"/>
      <c r="AV491" s="128"/>
      <c r="AW491" s="128"/>
      <c r="AX491" s="128"/>
      <c r="AY491" s="128"/>
      <c r="AZ491" s="128"/>
      <c r="BA491" s="128"/>
      <c r="BB491" s="128"/>
      <c r="BC491" s="128"/>
      <c r="BD491" s="128"/>
      <c r="BE491" s="128"/>
      <c r="BF491" s="128"/>
      <c r="BG491" s="128"/>
      <c r="BH491" s="128"/>
      <c r="BI491" s="128"/>
    </row>
    <row r="492" spans="1:61" ht="12.75" customHeight="1" x14ac:dyDescent="0.2">
      <c r="A492" s="128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  <c r="AL492" s="128"/>
      <c r="AM492" s="128"/>
      <c r="AN492" s="128"/>
      <c r="AO492" s="128"/>
      <c r="AP492" s="128"/>
      <c r="AQ492" s="128"/>
      <c r="AR492" s="128"/>
      <c r="AS492" s="128"/>
      <c r="AT492" s="128"/>
      <c r="AU492" s="128"/>
      <c r="AV492" s="128"/>
      <c r="AW492" s="128"/>
      <c r="AX492" s="128"/>
      <c r="AY492" s="128"/>
      <c r="AZ492" s="128"/>
      <c r="BA492" s="128"/>
      <c r="BB492" s="128"/>
      <c r="BC492" s="128"/>
      <c r="BD492" s="128"/>
      <c r="BE492" s="128"/>
      <c r="BF492" s="128"/>
      <c r="BG492" s="128"/>
      <c r="BH492" s="128"/>
      <c r="BI492" s="128"/>
    </row>
    <row r="493" spans="1:61" ht="12.75" customHeight="1" x14ac:dyDescent="0.2">
      <c r="A493" s="128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  <c r="AL493" s="128"/>
      <c r="AM493" s="128"/>
      <c r="AN493" s="128"/>
      <c r="AO493" s="128"/>
      <c r="AP493" s="128"/>
      <c r="AQ493" s="128"/>
      <c r="AR493" s="128"/>
      <c r="AS493" s="128"/>
      <c r="AT493" s="128"/>
      <c r="AU493" s="128"/>
      <c r="AV493" s="128"/>
      <c r="AW493" s="128"/>
      <c r="AX493" s="128"/>
      <c r="AY493" s="128"/>
      <c r="AZ493" s="128"/>
      <c r="BA493" s="128"/>
      <c r="BB493" s="128"/>
      <c r="BC493" s="128"/>
      <c r="BD493" s="128"/>
      <c r="BE493" s="128"/>
      <c r="BF493" s="128"/>
      <c r="BG493" s="128"/>
      <c r="BH493" s="128"/>
      <c r="BI493" s="128"/>
    </row>
    <row r="494" spans="1:61" ht="12.75" customHeight="1" x14ac:dyDescent="0.2">
      <c r="A494" s="128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28"/>
      <c r="AD494" s="128"/>
      <c r="AE494" s="128"/>
      <c r="AF494" s="128"/>
      <c r="AG494" s="128"/>
      <c r="AH494" s="128"/>
      <c r="AI494" s="128"/>
      <c r="AJ494" s="128"/>
      <c r="AK494" s="128"/>
      <c r="AL494" s="128"/>
      <c r="AM494" s="128"/>
      <c r="AN494" s="128"/>
      <c r="AO494" s="128"/>
      <c r="AP494" s="128"/>
      <c r="AQ494" s="128"/>
      <c r="AR494" s="128"/>
      <c r="AS494" s="128"/>
      <c r="AT494" s="128"/>
      <c r="AU494" s="128"/>
      <c r="AV494" s="128"/>
      <c r="AW494" s="128"/>
      <c r="AX494" s="128"/>
      <c r="AY494" s="128"/>
      <c r="AZ494" s="128"/>
      <c r="BA494" s="128"/>
      <c r="BB494" s="128"/>
      <c r="BC494" s="128"/>
      <c r="BD494" s="128"/>
      <c r="BE494" s="128"/>
      <c r="BF494" s="128"/>
      <c r="BG494" s="128"/>
      <c r="BH494" s="128"/>
      <c r="BI494" s="128"/>
    </row>
    <row r="495" spans="1:61" ht="12.75" customHeight="1" x14ac:dyDescent="0.2">
      <c r="A495" s="128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/>
      <c r="AY495" s="128"/>
      <c r="AZ495" s="128"/>
      <c r="BA495" s="128"/>
      <c r="BB495" s="128"/>
      <c r="BC495" s="128"/>
      <c r="BD495" s="128"/>
      <c r="BE495" s="128"/>
      <c r="BF495" s="128"/>
      <c r="BG495" s="128"/>
      <c r="BH495" s="128"/>
      <c r="BI495" s="128"/>
    </row>
    <row r="496" spans="1:61" ht="12.75" customHeight="1" x14ac:dyDescent="0.2">
      <c r="A496" s="128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  <c r="AN496" s="128"/>
      <c r="AO496" s="128"/>
      <c r="AP496" s="128"/>
      <c r="AQ496" s="128"/>
      <c r="AR496" s="128"/>
      <c r="AS496" s="128"/>
      <c r="AT496" s="128"/>
      <c r="AU496" s="128"/>
      <c r="AV496" s="128"/>
      <c r="AW496" s="128"/>
      <c r="AX496" s="128"/>
      <c r="AY496" s="128"/>
      <c r="AZ496" s="128"/>
      <c r="BA496" s="128"/>
      <c r="BB496" s="128"/>
      <c r="BC496" s="128"/>
      <c r="BD496" s="128"/>
      <c r="BE496" s="128"/>
      <c r="BF496" s="128"/>
      <c r="BG496" s="128"/>
      <c r="BH496" s="128"/>
      <c r="BI496" s="128"/>
    </row>
    <row r="497" spans="1:61" ht="12.75" customHeight="1" x14ac:dyDescent="0.2">
      <c r="A497" s="128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  <c r="AM497" s="128"/>
      <c r="AN497" s="128"/>
      <c r="AO497" s="128"/>
      <c r="AP497" s="128"/>
      <c r="AQ497" s="128"/>
      <c r="AR497" s="128"/>
      <c r="AS497" s="128"/>
      <c r="AT497" s="128"/>
      <c r="AU497" s="128"/>
      <c r="AV497" s="128"/>
      <c r="AW497" s="128"/>
      <c r="AX497" s="128"/>
      <c r="AY497" s="128"/>
      <c r="AZ497" s="128"/>
      <c r="BA497" s="128"/>
      <c r="BB497" s="128"/>
      <c r="BC497" s="128"/>
      <c r="BD497" s="128"/>
      <c r="BE497" s="128"/>
      <c r="BF497" s="128"/>
      <c r="BG497" s="128"/>
      <c r="BH497" s="128"/>
      <c r="BI497" s="128"/>
    </row>
    <row r="498" spans="1:61" ht="12.75" customHeight="1" x14ac:dyDescent="0.2">
      <c r="A498" s="128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  <c r="AB498" s="128"/>
      <c r="AC498" s="128"/>
      <c r="AD498" s="128"/>
      <c r="AE498" s="128"/>
      <c r="AF498" s="128"/>
      <c r="AG498" s="128"/>
      <c r="AH498" s="128"/>
      <c r="AI498" s="128"/>
      <c r="AJ498" s="128"/>
      <c r="AK498" s="128"/>
      <c r="AL498" s="128"/>
      <c r="AM498" s="128"/>
      <c r="AN498" s="128"/>
      <c r="AO498" s="128"/>
      <c r="AP498" s="128"/>
      <c r="AQ498" s="128"/>
      <c r="AR498" s="128"/>
      <c r="AS498" s="128"/>
      <c r="AT498" s="128"/>
      <c r="AU498" s="128"/>
      <c r="AV498" s="128"/>
      <c r="AW498" s="128"/>
      <c r="AX498" s="128"/>
      <c r="AY498" s="128"/>
      <c r="AZ498" s="128"/>
      <c r="BA498" s="128"/>
      <c r="BB498" s="128"/>
      <c r="BC498" s="128"/>
      <c r="BD498" s="128"/>
      <c r="BE498" s="128"/>
      <c r="BF498" s="128"/>
      <c r="BG498" s="128"/>
      <c r="BH498" s="128"/>
      <c r="BI498" s="128"/>
    </row>
    <row r="499" spans="1:61" ht="12.75" customHeight="1" x14ac:dyDescent="0.2">
      <c r="A499" s="128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  <c r="AB499" s="128"/>
      <c r="AC499" s="128"/>
      <c r="AD499" s="128"/>
      <c r="AE499" s="128"/>
      <c r="AF499" s="128"/>
      <c r="AG499" s="128"/>
      <c r="AH499" s="128"/>
      <c r="AI499" s="128"/>
      <c r="AJ499" s="128"/>
      <c r="AK499" s="128"/>
      <c r="AL499" s="128"/>
      <c r="AM499" s="128"/>
      <c r="AN499" s="128"/>
      <c r="AO499" s="128"/>
      <c r="AP499" s="128"/>
      <c r="AQ499" s="128"/>
      <c r="AR499" s="128"/>
      <c r="AS499" s="128"/>
      <c r="AT499" s="128"/>
      <c r="AU499" s="128"/>
      <c r="AV499" s="128"/>
      <c r="AW499" s="128"/>
      <c r="AX499" s="128"/>
      <c r="AY499" s="128"/>
      <c r="AZ499" s="128"/>
      <c r="BA499" s="128"/>
      <c r="BB499" s="128"/>
      <c r="BC499" s="128"/>
      <c r="BD499" s="128"/>
      <c r="BE499" s="128"/>
      <c r="BF499" s="128"/>
      <c r="BG499" s="128"/>
      <c r="BH499" s="128"/>
      <c r="BI499" s="128"/>
    </row>
    <row r="500" spans="1:61" ht="12.75" customHeight="1" x14ac:dyDescent="0.2">
      <c r="A500" s="128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  <c r="AM500" s="128"/>
      <c r="AN500" s="128"/>
      <c r="AO500" s="128"/>
      <c r="AP500" s="128"/>
      <c r="AQ500" s="128"/>
      <c r="AR500" s="128"/>
      <c r="AS500" s="128"/>
      <c r="AT500" s="128"/>
      <c r="AU500" s="128"/>
      <c r="AV500" s="128"/>
      <c r="AW500" s="128"/>
      <c r="AX500" s="128"/>
      <c r="AY500" s="128"/>
      <c r="AZ500" s="128"/>
      <c r="BA500" s="128"/>
      <c r="BB500" s="128"/>
      <c r="BC500" s="128"/>
      <c r="BD500" s="128"/>
      <c r="BE500" s="128"/>
      <c r="BF500" s="128"/>
      <c r="BG500" s="128"/>
      <c r="BH500" s="128"/>
      <c r="BI500" s="128"/>
    </row>
    <row r="501" spans="1:61" ht="12.75" customHeight="1" x14ac:dyDescent="0.2">
      <c r="A501" s="128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  <c r="AB501" s="128"/>
      <c r="AC501" s="128"/>
      <c r="AD501" s="128"/>
      <c r="AE501" s="128"/>
      <c r="AF501" s="128"/>
      <c r="AG501" s="128"/>
      <c r="AH501" s="128"/>
      <c r="AI501" s="128"/>
      <c r="AJ501" s="128"/>
      <c r="AK501" s="128"/>
      <c r="AL501" s="128"/>
      <c r="AM501" s="128"/>
      <c r="AN501" s="128"/>
      <c r="AO501" s="128"/>
      <c r="AP501" s="128"/>
      <c r="AQ501" s="128"/>
      <c r="AR501" s="128"/>
      <c r="AS501" s="128"/>
      <c r="AT501" s="128"/>
      <c r="AU501" s="128"/>
      <c r="AV501" s="128"/>
      <c r="AW501" s="128"/>
      <c r="AX501" s="128"/>
      <c r="AY501" s="128"/>
      <c r="AZ501" s="128"/>
      <c r="BA501" s="128"/>
      <c r="BB501" s="128"/>
      <c r="BC501" s="128"/>
      <c r="BD501" s="128"/>
      <c r="BE501" s="128"/>
      <c r="BF501" s="128"/>
      <c r="BG501" s="128"/>
      <c r="BH501" s="128"/>
      <c r="BI501" s="128"/>
    </row>
    <row r="502" spans="1:61" ht="12.75" customHeight="1" x14ac:dyDescent="0.2">
      <c r="A502" s="128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  <c r="AB502" s="128"/>
      <c r="AC502" s="128"/>
      <c r="AD502" s="128"/>
      <c r="AE502" s="128"/>
      <c r="AF502" s="128"/>
      <c r="AG502" s="128"/>
      <c r="AH502" s="128"/>
      <c r="AI502" s="128"/>
      <c r="AJ502" s="128"/>
      <c r="AK502" s="128"/>
      <c r="AL502" s="128"/>
      <c r="AM502" s="128"/>
      <c r="AN502" s="128"/>
      <c r="AO502" s="128"/>
      <c r="AP502" s="128"/>
      <c r="AQ502" s="128"/>
      <c r="AR502" s="128"/>
      <c r="AS502" s="128"/>
      <c r="AT502" s="128"/>
      <c r="AU502" s="128"/>
      <c r="AV502" s="128"/>
      <c r="AW502" s="128"/>
      <c r="AX502" s="128"/>
      <c r="AY502" s="128"/>
      <c r="AZ502" s="128"/>
      <c r="BA502" s="128"/>
      <c r="BB502" s="128"/>
      <c r="BC502" s="128"/>
      <c r="BD502" s="128"/>
      <c r="BE502" s="128"/>
      <c r="BF502" s="128"/>
      <c r="BG502" s="128"/>
      <c r="BH502" s="128"/>
      <c r="BI502" s="128"/>
    </row>
    <row r="503" spans="1:61" ht="12.75" customHeight="1" x14ac:dyDescent="0.2">
      <c r="A503" s="128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  <c r="AB503" s="128"/>
      <c r="AC503" s="128"/>
      <c r="AD503" s="128"/>
      <c r="AE503" s="128"/>
      <c r="AF503" s="128"/>
      <c r="AG503" s="128"/>
      <c r="AH503" s="128"/>
      <c r="AI503" s="128"/>
      <c r="AJ503" s="128"/>
      <c r="AK503" s="128"/>
      <c r="AL503" s="128"/>
      <c r="AM503" s="128"/>
      <c r="AN503" s="128"/>
      <c r="AO503" s="128"/>
      <c r="AP503" s="128"/>
      <c r="AQ503" s="128"/>
      <c r="AR503" s="128"/>
      <c r="AS503" s="128"/>
      <c r="AT503" s="128"/>
      <c r="AU503" s="128"/>
      <c r="AV503" s="128"/>
      <c r="AW503" s="128"/>
      <c r="AX503" s="128"/>
      <c r="AY503" s="128"/>
      <c r="AZ503" s="128"/>
      <c r="BA503" s="128"/>
      <c r="BB503" s="128"/>
      <c r="BC503" s="128"/>
      <c r="BD503" s="128"/>
      <c r="BE503" s="128"/>
      <c r="BF503" s="128"/>
      <c r="BG503" s="128"/>
      <c r="BH503" s="128"/>
      <c r="BI503" s="128"/>
    </row>
    <row r="504" spans="1:61" ht="12.75" customHeight="1" x14ac:dyDescent="0.2">
      <c r="A504" s="128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  <c r="AB504" s="128"/>
      <c r="AC504" s="128"/>
      <c r="AD504" s="128"/>
      <c r="AE504" s="128"/>
      <c r="AF504" s="128"/>
      <c r="AG504" s="128"/>
      <c r="AH504" s="128"/>
      <c r="AI504" s="128"/>
      <c r="AJ504" s="128"/>
      <c r="AK504" s="128"/>
      <c r="AL504" s="128"/>
      <c r="AM504" s="128"/>
      <c r="AN504" s="128"/>
      <c r="AO504" s="128"/>
      <c r="AP504" s="128"/>
      <c r="AQ504" s="128"/>
      <c r="AR504" s="128"/>
      <c r="AS504" s="128"/>
      <c r="AT504" s="128"/>
      <c r="AU504" s="128"/>
      <c r="AV504" s="128"/>
      <c r="AW504" s="128"/>
      <c r="AX504" s="128"/>
      <c r="AY504" s="128"/>
      <c r="AZ504" s="128"/>
      <c r="BA504" s="128"/>
      <c r="BB504" s="128"/>
      <c r="BC504" s="128"/>
      <c r="BD504" s="128"/>
      <c r="BE504" s="128"/>
      <c r="BF504" s="128"/>
      <c r="BG504" s="128"/>
      <c r="BH504" s="128"/>
      <c r="BI504" s="128"/>
    </row>
    <row r="505" spans="1:61" ht="12.75" customHeight="1" x14ac:dyDescent="0.2">
      <c r="A505" s="128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  <c r="AB505" s="128"/>
      <c r="AC505" s="128"/>
      <c r="AD505" s="128"/>
      <c r="AE505" s="128"/>
      <c r="AF505" s="128"/>
      <c r="AG505" s="128"/>
      <c r="AH505" s="128"/>
      <c r="AI505" s="128"/>
      <c r="AJ505" s="128"/>
      <c r="AK505" s="128"/>
      <c r="AL505" s="128"/>
      <c r="AM505" s="128"/>
      <c r="AN505" s="128"/>
      <c r="AO505" s="128"/>
      <c r="AP505" s="128"/>
      <c r="AQ505" s="128"/>
      <c r="AR505" s="128"/>
      <c r="AS505" s="128"/>
      <c r="AT505" s="128"/>
      <c r="AU505" s="128"/>
      <c r="AV505" s="128"/>
      <c r="AW505" s="128"/>
      <c r="AX505" s="128"/>
      <c r="AY505" s="128"/>
      <c r="AZ505" s="128"/>
      <c r="BA505" s="128"/>
      <c r="BB505" s="128"/>
      <c r="BC505" s="128"/>
      <c r="BD505" s="128"/>
      <c r="BE505" s="128"/>
      <c r="BF505" s="128"/>
      <c r="BG505" s="128"/>
      <c r="BH505" s="128"/>
      <c r="BI505" s="128"/>
    </row>
    <row r="506" spans="1:61" ht="12.75" customHeight="1" x14ac:dyDescent="0.2">
      <c r="A506" s="128"/>
      <c r="B506" s="128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  <c r="AB506" s="128"/>
      <c r="AC506" s="128"/>
      <c r="AD506" s="128"/>
      <c r="AE506" s="128"/>
      <c r="AF506" s="128"/>
      <c r="AG506" s="128"/>
      <c r="AH506" s="128"/>
      <c r="AI506" s="128"/>
      <c r="AJ506" s="128"/>
      <c r="AK506" s="128"/>
      <c r="AL506" s="128"/>
      <c r="AM506" s="128"/>
      <c r="AN506" s="128"/>
      <c r="AO506" s="128"/>
      <c r="AP506" s="128"/>
      <c r="AQ506" s="128"/>
      <c r="AR506" s="128"/>
      <c r="AS506" s="128"/>
      <c r="AT506" s="128"/>
      <c r="AU506" s="128"/>
      <c r="AV506" s="128"/>
      <c r="AW506" s="128"/>
      <c r="AX506" s="128"/>
      <c r="AY506" s="128"/>
      <c r="AZ506" s="128"/>
      <c r="BA506" s="128"/>
      <c r="BB506" s="128"/>
      <c r="BC506" s="128"/>
      <c r="BD506" s="128"/>
      <c r="BE506" s="128"/>
      <c r="BF506" s="128"/>
      <c r="BG506" s="128"/>
      <c r="BH506" s="128"/>
      <c r="BI506" s="128"/>
    </row>
    <row r="507" spans="1:61" ht="12.75" customHeight="1" x14ac:dyDescent="0.2">
      <c r="A507" s="128"/>
      <c r="B507" s="128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  <c r="AB507" s="128"/>
      <c r="AC507" s="128"/>
      <c r="AD507" s="128"/>
      <c r="AE507" s="128"/>
      <c r="AF507" s="128"/>
      <c r="AG507" s="128"/>
      <c r="AH507" s="128"/>
      <c r="AI507" s="128"/>
      <c r="AJ507" s="128"/>
      <c r="AK507" s="128"/>
      <c r="AL507" s="128"/>
      <c r="AM507" s="128"/>
      <c r="AN507" s="128"/>
      <c r="AO507" s="128"/>
      <c r="AP507" s="128"/>
      <c r="AQ507" s="128"/>
      <c r="AR507" s="128"/>
      <c r="AS507" s="128"/>
      <c r="AT507" s="128"/>
      <c r="AU507" s="128"/>
      <c r="AV507" s="128"/>
      <c r="AW507" s="128"/>
      <c r="AX507" s="128"/>
      <c r="AY507" s="128"/>
      <c r="AZ507" s="128"/>
      <c r="BA507" s="128"/>
      <c r="BB507" s="128"/>
      <c r="BC507" s="128"/>
      <c r="BD507" s="128"/>
      <c r="BE507" s="128"/>
      <c r="BF507" s="128"/>
      <c r="BG507" s="128"/>
      <c r="BH507" s="128"/>
      <c r="BI507" s="128"/>
    </row>
    <row r="508" spans="1:61" ht="12.75" customHeight="1" x14ac:dyDescent="0.2">
      <c r="A508" s="128"/>
      <c r="B508" s="128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8"/>
      <c r="AB508" s="128"/>
      <c r="AC508" s="128"/>
      <c r="AD508" s="128"/>
      <c r="AE508" s="128"/>
      <c r="AF508" s="128"/>
      <c r="AG508" s="128"/>
      <c r="AH508" s="128"/>
      <c r="AI508" s="128"/>
      <c r="AJ508" s="128"/>
      <c r="AK508" s="128"/>
      <c r="AL508" s="128"/>
      <c r="AM508" s="128"/>
      <c r="AN508" s="128"/>
      <c r="AO508" s="128"/>
      <c r="AP508" s="128"/>
      <c r="AQ508" s="128"/>
      <c r="AR508" s="128"/>
      <c r="AS508" s="128"/>
      <c r="AT508" s="128"/>
      <c r="AU508" s="128"/>
      <c r="AV508" s="128"/>
      <c r="AW508" s="128"/>
      <c r="AX508" s="128"/>
      <c r="AY508" s="128"/>
      <c r="AZ508" s="128"/>
      <c r="BA508" s="128"/>
      <c r="BB508" s="128"/>
      <c r="BC508" s="128"/>
      <c r="BD508" s="128"/>
      <c r="BE508" s="128"/>
      <c r="BF508" s="128"/>
      <c r="BG508" s="128"/>
      <c r="BH508" s="128"/>
      <c r="BI508" s="128"/>
    </row>
    <row r="509" spans="1:61" ht="12.75" customHeight="1" x14ac:dyDescent="0.2">
      <c r="A509" s="128"/>
      <c r="B509" s="128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  <c r="AB509" s="128"/>
      <c r="AC509" s="128"/>
      <c r="AD509" s="128"/>
      <c r="AE509" s="128"/>
      <c r="AF509" s="128"/>
      <c r="AG509" s="128"/>
      <c r="AH509" s="128"/>
      <c r="AI509" s="128"/>
      <c r="AJ509" s="128"/>
      <c r="AK509" s="128"/>
      <c r="AL509" s="128"/>
      <c r="AM509" s="128"/>
      <c r="AN509" s="128"/>
      <c r="AO509" s="128"/>
      <c r="AP509" s="128"/>
      <c r="AQ509" s="128"/>
      <c r="AR509" s="128"/>
      <c r="AS509" s="128"/>
      <c r="AT509" s="128"/>
      <c r="AU509" s="128"/>
      <c r="AV509" s="128"/>
      <c r="AW509" s="128"/>
      <c r="AX509" s="128"/>
      <c r="AY509" s="128"/>
      <c r="AZ509" s="128"/>
      <c r="BA509" s="128"/>
      <c r="BB509" s="128"/>
      <c r="BC509" s="128"/>
      <c r="BD509" s="128"/>
      <c r="BE509" s="128"/>
      <c r="BF509" s="128"/>
      <c r="BG509" s="128"/>
      <c r="BH509" s="128"/>
      <c r="BI509" s="128"/>
    </row>
    <row r="510" spans="1:61" ht="12.75" customHeight="1" x14ac:dyDescent="0.2">
      <c r="A510" s="128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  <c r="AN510" s="128"/>
      <c r="AO510" s="128"/>
      <c r="AP510" s="128"/>
      <c r="AQ510" s="128"/>
      <c r="AR510" s="128"/>
      <c r="AS510" s="128"/>
      <c r="AT510" s="128"/>
      <c r="AU510" s="128"/>
      <c r="AV510" s="128"/>
      <c r="AW510" s="128"/>
      <c r="AX510" s="128"/>
      <c r="AY510" s="128"/>
      <c r="AZ510" s="128"/>
      <c r="BA510" s="128"/>
      <c r="BB510" s="128"/>
      <c r="BC510" s="128"/>
      <c r="BD510" s="128"/>
      <c r="BE510" s="128"/>
      <c r="BF510" s="128"/>
      <c r="BG510" s="128"/>
      <c r="BH510" s="128"/>
      <c r="BI510" s="128"/>
    </row>
    <row r="511" spans="1:61" ht="12.75" customHeight="1" x14ac:dyDescent="0.2">
      <c r="A511" s="128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  <c r="AL511" s="128"/>
      <c r="AM511" s="128"/>
      <c r="AN511" s="128"/>
      <c r="AO511" s="128"/>
      <c r="AP511" s="128"/>
      <c r="AQ511" s="128"/>
      <c r="AR511" s="128"/>
      <c r="AS511" s="128"/>
      <c r="AT511" s="128"/>
      <c r="AU511" s="128"/>
      <c r="AV511" s="128"/>
      <c r="AW511" s="128"/>
      <c r="AX511" s="128"/>
      <c r="AY511" s="128"/>
      <c r="AZ511" s="128"/>
      <c r="BA511" s="128"/>
      <c r="BB511" s="128"/>
      <c r="BC511" s="128"/>
      <c r="BD511" s="128"/>
      <c r="BE511" s="128"/>
      <c r="BF511" s="128"/>
      <c r="BG511" s="128"/>
      <c r="BH511" s="128"/>
      <c r="BI511" s="128"/>
    </row>
    <row r="512" spans="1:61" ht="12.75" customHeight="1" x14ac:dyDescent="0.2">
      <c r="A512" s="128"/>
      <c r="B512" s="128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  <c r="AN512" s="128"/>
      <c r="AO512" s="128"/>
      <c r="AP512" s="128"/>
      <c r="AQ512" s="128"/>
      <c r="AR512" s="128"/>
      <c r="AS512" s="128"/>
      <c r="AT512" s="128"/>
      <c r="AU512" s="128"/>
      <c r="AV512" s="128"/>
      <c r="AW512" s="128"/>
      <c r="AX512" s="128"/>
      <c r="AY512" s="128"/>
      <c r="AZ512" s="128"/>
      <c r="BA512" s="128"/>
      <c r="BB512" s="128"/>
      <c r="BC512" s="128"/>
      <c r="BD512" s="128"/>
      <c r="BE512" s="128"/>
      <c r="BF512" s="128"/>
      <c r="BG512" s="128"/>
      <c r="BH512" s="128"/>
      <c r="BI512" s="128"/>
    </row>
    <row r="513" spans="1:61" ht="12.75" customHeight="1" x14ac:dyDescent="0.2">
      <c r="A513" s="128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  <c r="AB513" s="128"/>
      <c r="AC513" s="128"/>
      <c r="AD513" s="128"/>
      <c r="AE513" s="128"/>
      <c r="AF513" s="128"/>
      <c r="AG513" s="128"/>
      <c r="AH513" s="128"/>
      <c r="AI513" s="128"/>
      <c r="AJ513" s="128"/>
      <c r="AK513" s="128"/>
      <c r="AL513" s="128"/>
      <c r="AM513" s="128"/>
      <c r="AN513" s="128"/>
      <c r="AO513" s="128"/>
      <c r="AP513" s="128"/>
      <c r="AQ513" s="128"/>
      <c r="AR513" s="128"/>
      <c r="AS513" s="128"/>
      <c r="AT513" s="128"/>
      <c r="AU513" s="128"/>
      <c r="AV513" s="128"/>
      <c r="AW513" s="128"/>
      <c r="AX513" s="128"/>
      <c r="AY513" s="128"/>
      <c r="AZ513" s="128"/>
      <c r="BA513" s="128"/>
      <c r="BB513" s="128"/>
      <c r="BC513" s="128"/>
      <c r="BD513" s="128"/>
      <c r="BE513" s="128"/>
      <c r="BF513" s="128"/>
      <c r="BG513" s="128"/>
      <c r="BH513" s="128"/>
      <c r="BI513" s="128"/>
    </row>
    <row r="514" spans="1:61" ht="12.75" customHeight="1" x14ac:dyDescent="0.2">
      <c r="A514" s="128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  <c r="AM514" s="128"/>
      <c r="AN514" s="128"/>
      <c r="AO514" s="128"/>
      <c r="AP514" s="128"/>
      <c r="AQ514" s="128"/>
      <c r="AR514" s="128"/>
      <c r="AS514" s="128"/>
      <c r="AT514" s="128"/>
      <c r="AU514" s="128"/>
      <c r="AV514" s="128"/>
      <c r="AW514" s="128"/>
      <c r="AX514" s="128"/>
      <c r="AY514" s="128"/>
      <c r="AZ514" s="128"/>
      <c r="BA514" s="128"/>
      <c r="BB514" s="128"/>
      <c r="BC514" s="128"/>
      <c r="BD514" s="128"/>
      <c r="BE514" s="128"/>
      <c r="BF514" s="128"/>
      <c r="BG514" s="128"/>
      <c r="BH514" s="128"/>
      <c r="BI514" s="128"/>
    </row>
    <row r="515" spans="1:61" ht="12.75" customHeight="1" x14ac:dyDescent="0.2">
      <c r="A515" s="128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  <c r="AD515" s="128"/>
      <c r="AE515" s="128"/>
      <c r="AF515" s="128"/>
      <c r="AG515" s="128"/>
      <c r="AH515" s="128"/>
      <c r="AI515" s="128"/>
      <c r="AJ515" s="128"/>
      <c r="AK515" s="128"/>
      <c r="AL515" s="128"/>
      <c r="AM515" s="128"/>
      <c r="AN515" s="128"/>
      <c r="AO515" s="128"/>
      <c r="AP515" s="128"/>
      <c r="AQ515" s="128"/>
      <c r="AR515" s="128"/>
      <c r="AS515" s="128"/>
      <c r="AT515" s="128"/>
      <c r="AU515" s="128"/>
      <c r="AV515" s="128"/>
      <c r="AW515" s="128"/>
      <c r="AX515" s="128"/>
      <c r="AY515" s="128"/>
      <c r="AZ515" s="128"/>
      <c r="BA515" s="128"/>
      <c r="BB515" s="128"/>
      <c r="BC515" s="128"/>
      <c r="BD515" s="128"/>
      <c r="BE515" s="128"/>
      <c r="BF515" s="128"/>
      <c r="BG515" s="128"/>
      <c r="BH515" s="128"/>
      <c r="BI515" s="128"/>
    </row>
    <row r="516" spans="1:61" ht="12.75" customHeight="1" x14ac:dyDescent="0.2">
      <c r="A516" s="128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  <c r="AB516" s="128"/>
      <c r="AC516" s="128"/>
      <c r="AD516" s="128"/>
      <c r="AE516" s="128"/>
      <c r="AF516" s="128"/>
      <c r="AG516" s="128"/>
      <c r="AH516" s="128"/>
      <c r="AI516" s="128"/>
      <c r="AJ516" s="128"/>
      <c r="AK516" s="128"/>
      <c r="AL516" s="128"/>
      <c r="AM516" s="128"/>
      <c r="AN516" s="128"/>
      <c r="AO516" s="128"/>
      <c r="AP516" s="128"/>
      <c r="AQ516" s="128"/>
      <c r="AR516" s="128"/>
      <c r="AS516" s="128"/>
      <c r="AT516" s="128"/>
      <c r="AU516" s="128"/>
      <c r="AV516" s="128"/>
      <c r="AW516" s="128"/>
      <c r="AX516" s="128"/>
      <c r="AY516" s="128"/>
      <c r="AZ516" s="128"/>
      <c r="BA516" s="128"/>
      <c r="BB516" s="128"/>
      <c r="BC516" s="128"/>
      <c r="BD516" s="128"/>
      <c r="BE516" s="128"/>
      <c r="BF516" s="128"/>
      <c r="BG516" s="128"/>
      <c r="BH516" s="128"/>
      <c r="BI516" s="128"/>
    </row>
    <row r="517" spans="1:61" ht="12.75" customHeight="1" x14ac:dyDescent="0.2">
      <c r="A517" s="128"/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  <c r="AB517" s="128"/>
      <c r="AC517" s="128"/>
      <c r="AD517" s="128"/>
      <c r="AE517" s="128"/>
      <c r="AF517" s="128"/>
      <c r="AG517" s="128"/>
      <c r="AH517" s="128"/>
      <c r="AI517" s="128"/>
      <c r="AJ517" s="128"/>
      <c r="AK517" s="128"/>
      <c r="AL517" s="128"/>
      <c r="AM517" s="128"/>
      <c r="AN517" s="128"/>
      <c r="AO517" s="128"/>
      <c r="AP517" s="128"/>
      <c r="AQ517" s="128"/>
      <c r="AR517" s="128"/>
      <c r="AS517" s="128"/>
      <c r="AT517" s="128"/>
      <c r="AU517" s="128"/>
      <c r="AV517" s="128"/>
      <c r="AW517" s="128"/>
      <c r="AX517" s="128"/>
      <c r="AY517" s="128"/>
      <c r="AZ517" s="128"/>
      <c r="BA517" s="128"/>
      <c r="BB517" s="128"/>
      <c r="BC517" s="128"/>
      <c r="BD517" s="128"/>
      <c r="BE517" s="128"/>
      <c r="BF517" s="128"/>
      <c r="BG517" s="128"/>
      <c r="BH517" s="128"/>
      <c r="BI517" s="128"/>
    </row>
    <row r="518" spans="1:61" ht="12.75" customHeight="1" x14ac:dyDescent="0.2">
      <c r="A518" s="128"/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  <c r="AB518" s="128"/>
      <c r="AC518" s="128"/>
      <c r="AD518" s="128"/>
      <c r="AE518" s="128"/>
      <c r="AF518" s="128"/>
      <c r="AG518" s="128"/>
      <c r="AH518" s="128"/>
      <c r="AI518" s="128"/>
      <c r="AJ518" s="128"/>
      <c r="AK518" s="128"/>
      <c r="AL518" s="128"/>
      <c r="AM518" s="128"/>
      <c r="AN518" s="128"/>
      <c r="AO518" s="128"/>
      <c r="AP518" s="128"/>
      <c r="AQ518" s="128"/>
      <c r="AR518" s="128"/>
      <c r="AS518" s="128"/>
      <c r="AT518" s="128"/>
      <c r="AU518" s="128"/>
      <c r="AV518" s="128"/>
      <c r="AW518" s="128"/>
      <c r="AX518" s="128"/>
      <c r="AY518" s="128"/>
      <c r="AZ518" s="128"/>
      <c r="BA518" s="128"/>
      <c r="BB518" s="128"/>
      <c r="BC518" s="128"/>
      <c r="BD518" s="128"/>
      <c r="BE518" s="128"/>
      <c r="BF518" s="128"/>
      <c r="BG518" s="128"/>
      <c r="BH518" s="128"/>
      <c r="BI518" s="128"/>
    </row>
    <row r="519" spans="1:61" ht="12.75" customHeight="1" x14ac:dyDescent="0.2">
      <c r="A519" s="128"/>
      <c r="B519" s="128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  <c r="AB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  <c r="AL519" s="128"/>
      <c r="AM519" s="128"/>
      <c r="AN519" s="128"/>
      <c r="AO519" s="128"/>
      <c r="AP519" s="128"/>
      <c r="AQ519" s="128"/>
      <c r="AR519" s="128"/>
      <c r="AS519" s="128"/>
      <c r="AT519" s="128"/>
      <c r="AU519" s="128"/>
      <c r="AV519" s="128"/>
      <c r="AW519" s="128"/>
      <c r="AX519" s="128"/>
      <c r="AY519" s="128"/>
      <c r="AZ519" s="128"/>
      <c r="BA519" s="128"/>
      <c r="BB519" s="128"/>
      <c r="BC519" s="128"/>
      <c r="BD519" s="128"/>
      <c r="BE519" s="128"/>
      <c r="BF519" s="128"/>
      <c r="BG519" s="128"/>
      <c r="BH519" s="128"/>
      <c r="BI519" s="128"/>
    </row>
    <row r="520" spans="1:61" ht="12.75" customHeight="1" x14ac:dyDescent="0.2">
      <c r="A520" s="128"/>
      <c r="B520" s="128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  <c r="AB520" s="128"/>
      <c r="AC520" s="128"/>
      <c r="AD520" s="128"/>
      <c r="AE520" s="128"/>
      <c r="AF520" s="128"/>
      <c r="AG520" s="128"/>
      <c r="AH520" s="128"/>
      <c r="AI520" s="128"/>
      <c r="AJ520" s="128"/>
      <c r="AK520" s="128"/>
      <c r="AL520" s="128"/>
      <c r="AM520" s="128"/>
      <c r="AN520" s="128"/>
      <c r="AO520" s="128"/>
      <c r="AP520" s="128"/>
      <c r="AQ520" s="128"/>
      <c r="AR520" s="128"/>
      <c r="AS520" s="128"/>
      <c r="AT520" s="128"/>
      <c r="AU520" s="128"/>
      <c r="AV520" s="128"/>
      <c r="AW520" s="128"/>
      <c r="AX520" s="128"/>
      <c r="AY520" s="128"/>
      <c r="AZ520" s="128"/>
      <c r="BA520" s="128"/>
      <c r="BB520" s="128"/>
      <c r="BC520" s="128"/>
      <c r="BD520" s="128"/>
      <c r="BE520" s="128"/>
      <c r="BF520" s="128"/>
      <c r="BG520" s="128"/>
      <c r="BH520" s="128"/>
      <c r="BI520" s="128"/>
    </row>
    <row r="521" spans="1:61" ht="12.75" customHeight="1" x14ac:dyDescent="0.2">
      <c r="A521" s="128"/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  <c r="AB521" s="128"/>
      <c r="AC521" s="128"/>
      <c r="AD521" s="128"/>
      <c r="AE521" s="128"/>
      <c r="AF521" s="128"/>
      <c r="AG521" s="128"/>
      <c r="AH521" s="128"/>
      <c r="AI521" s="128"/>
      <c r="AJ521" s="128"/>
      <c r="AK521" s="128"/>
      <c r="AL521" s="128"/>
      <c r="AM521" s="128"/>
      <c r="AN521" s="128"/>
      <c r="AO521" s="128"/>
      <c r="AP521" s="128"/>
      <c r="AQ521" s="128"/>
      <c r="AR521" s="128"/>
      <c r="AS521" s="128"/>
      <c r="AT521" s="128"/>
      <c r="AU521" s="128"/>
      <c r="AV521" s="128"/>
      <c r="AW521" s="128"/>
      <c r="AX521" s="128"/>
      <c r="AY521" s="128"/>
      <c r="AZ521" s="128"/>
      <c r="BA521" s="128"/>
      <c r="BB521" s="128"/>
      <c r="BC521" s="128"/>
      <c r="BD521" s="128"/>
      <c r="BE521" s="128"/>
      <c r="BF521" s="128"/>
      <c r="BG521" s="128"/>
      <c r="BH521" s="128"/>
      <c r="BI521" s="128"/>
    </row>
    <row r="522" spans="1:61" ht="12.75" customHeight="1" x14ac:dyDescent="0.2">
      <c r="A522" s="128"/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  <c r="AB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  <c r="AL522" s="128"/>
      <c r="AM522" s="128"/>
      <c r="AN522" s="128"/>
      <c r="AO522" s="128"/>
      <c r="AP522" s="128"/>
      <c r="AQ522" s="128"/>
      <c r="AR522" s="128"/>
      <c r="AS522" s="128"/>
      <c r="AT522" s="128"/>
      <c r="AU522" s="128"/>
      <c r="AV522" s="128"/>
      <c r="AW522" s="128"/>
      <c r="AX522" s="128"/>
      <c r="AY522" s="128"/>
      <c r="AZ522" s="128"/>
      <c r="BA522" s="128"/>
      <c r="BB522" s="128"/>
      <c r="BC522" s="128"/>
      <c r="BD522" s="128"/>
      <c r="BE522" s="128"/>
      <c r="BF522" s="128"/>
      <c r="BG522" s="128"/>
      <c r="BH522" s="128"/>
      <c r="BI522" s="128"/>
    </row>
    <row r="523" spans="1:61" ht="12.75" customHeight="1" x14ac:dyDescent="0.2">
      <c r="A523" s="128"/>
      <c r="B523" s="128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  <c r="AB523" s="128"/>
      <c r="AC523" s="128"/>
      <c r="AD523" s="128"/>
      <c r="AE523" s="128"/>
      <c r="AF523" s="128"/>
      <c r="AG523" s="128"/>
      <c r="AH523" s="128"/>
      <c r="AI523" s="128"/>
      <c r="AJ523" s="128"/>
      <c r="AK523" s="128"/>
      <c r="AL523" s="128"/>
      <c r="AM523" s="128"/>
      <c r="AN523" s="128"/>
      <c r="AO523" s="128"/>
      <c r="AP523" s="128"/>
      <c r="AQ523" s="128"/>
      <c r="AR523" s="128"/>
      <c r="AS523" s="128"/>
      <c r="AT523" s="128"/>
      <c r="AU523" s="128"/>
      <c r="AV523" s="128"/>
      <c r="AW523" s="128"/>
      <c r="AX523" s="128"/>
      <c r="AY523" s="128"/>
      <c r="AZ523" s="128"/>
      <c r="BA523" s="128"/>
      <c r="BB523" s="128"/>
      <c r="BC523" s="128"/>
      <c r="BD523" s="128"/>
      <c r="BE523" s="128"/>
      <c r="BF523" s="128"/>
      <c r="BG523" s="128"/>
      <c r="BH523" s="128"/>
      <c r="BI523" s="128"/>
    </row>
    <row r="524" spans="1:61" ht="12.75" customHeight="1" x14ac:dyDescent="0.2">
      <c r="A524" s="128"/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  <c r="AB524" s="128"/>
      <c r="AC524" s="128"/>
      <c r="AD524" s="128"/>
      <c r="AE524" s="128"/>
      <c r="AF524" s="128"/>
      <c r="AG524" s="128"/>
      <c r="AH524" s="128"/>
      <c r="AI524" s="128"/>
      <c r="AJ524" s="128"/>
      <c r="AK524" s="128"/>
      <c r="AL524" s="128"/>
      <c r="AM524" s="128"/>
      <c r="AN524" s="128"/>
      <c r="AO524" s="128"/>
      <c r="AP524" s="128"/>
      <c r="AQ524" s="128"/>
      <c r="AR524" s="128"/>
      <c r="AS524" s="128"/>
      <c r="AT524" s="128"/>
      <c r="AU524" s="128"/>
      <c r="AV524" s="128"/>
      <c r="AW524" s="128"/>
      <c r="AX524" s="128"/>
      <c r="AY524" s="128"/>
      <c r="AZ524" s="128"/>
      <c r="BA524" s="128"/>
      <c r="BB524" s="128"/>
      <c r="BC524" s="128"/>
      <c r="BD524" s="128"/>
      <c r="BE524" s="128"/>
      <c r="BF524" s="128"/>
      <c r="BG524" s="128"/>
      <c r="BH524" s="128"/>
      <c r="BI524" s="128"/>
    </row>
    <row r="525" spans="1:61" ht="12.75" customHeight="1" x14ac:dyDescent="0.2">
      <c r="A525" s="128"/>
      <c r="B525" s="128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  <c r="AB525" s="128"/>
      <c r="AC525" s="128"/>
      <c r="AD525" s="128"/>
      <c r="AE525" s="128"/>
      <c r="AF525" s="128"/>
      <c r="AG525" s="128"/>
      <c r="AH525" s="128"/>
      <c r="AI525" s="128"/>
      <c r="AJ525" s="128"/>
      <c r="AK525" s="128"/>
      <c r="AL525" s="128"/>
      <c r="AM525" s="128"/>
      <c r="AN525" s="128"/>
      <c r="AO525" s="128"/>
      <c r="AP525" s="128"/>
      <c r="AQ525" s="128"/>
      <c r="AR525" s="128"/>
      <c r="AS525" s="128"/>
      <c r="AT525" s="128"/>
      <c r="AU525" s="128"/>
      <c r="AV525" s="128"/>
      <c r="AW525" s="128"/>
      <c r="AX525" s="128"/>
      <c r="AY525" s="128"/>
      <c r="AZ525" s="128"/>
      <c r="BA525" s="128"/>
      <c r="BB525" s="128"/>
      <c r="BC525" s="128"/>
      <c r="BD525" s="128"/>
      <c r="BE525" s="128"/>
      <c r="BF525" s="128"/>
      <c r="BG525" s="128"/>
      <c r="BH525" s="128"/>
      <c r="BI525" s="128"/>
    </row>
    <row r="526" spans="1:61" ht="12.75" customHeight="1" x14ac:dyDescent="0.2">
      <c r="A526" s="128"/>
      <c r="B526" s="128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  <c r="AB526" s="128"/>
      <c r="AC526" s="128"/>
      <c r="AD526" s="128"/>
      <c r="AE526" s="128"/>
      <c r="AF526" s="128"/>
      <c r="AG526" s="128"/>
      <c r="AH526" s="128"/>
      <c r="AI526" s="128"/>
      <c r="AJ526" s="128"/>
      <c r="AK526" s="128"/>
      <c r="AL526" s="128"/>
      <c r="AM526" s="128"/>
      <c r="AN526" s="128"/>
      <c r="AO526" s="128"/>
      <c r="AP526" s="128"/>
      <c r="AQ526" s="128"/>
      <c r="AR526" s="128"/>
      <c r="AS526" s="128"/>
      <c r="AT526" s="128"/>
      <c r="AU526" s="128"/>
      <c r="AV526" s="128"/>
      <c r="AW526" s="128"/>
      <c r="AX526" s="128"/>
      <c r="AY526" s="128"/>
      <c r="AZ526" s="128"/>
      <c r="BA526" s="128"/>
      <c r="BB526" s="128"/>
      <c r="BC526" s="128"/>
      <c r="BD526" s="128"/>
      <c r="BE526" s="128"/>
      <c r="BF526" s="128"/>
      <c r="BG526" s="128"/>
      <c r="BH526" s="128"/>
      <c r="BI526" s="128"/>
    </row>
    <row r="527" spans="1:61" ht="12.75" customHeight="1" x14ac:dyDescent="0.2">
      <c r="A527" s="128"/>
      <c r="B527" s="128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8"/>
      <c r="AB527" s="128"/>
      <c r="AC527" s="128"/>
      <c r="AD527" s="128"/>
      <c r="AE527" s="128"/>
      <c r="AF527" s="128"/>
      <c r="AG527" s="128"/>
      <c r="AH527" s="128"/>
      <c r="AI527" s="128"/>
      <c r="AJ527" s="128"/>
      <c r="AK527" s="128"/>
      <c r="AL527" s="128"/>
      <c r="AM527" s="128"/>
      <c r="AN527" s="128"/>
      <c r="AO527" s="128"/>
      <c r="AP527" s="128"/>
      <c r="AQ527" s="128"/>
      <c r="AR527" s="128"/>
      <c r="AS527" s="128"/>
      <c r="AT527" s="128"/>
      <c r="AU527" s="128"/>
      <c r="AV527" s="128"/>
      <c r="AW527" s="128"/>
      <c r="AX527" s="128"/>
      <c r="AY527" s="128"/>
      <c r="AZ527" s="128"/>
      <c r="BA527" s="128"/>
      <c r="BB527" s="128"/>
      <c r="BC527" s="128"/>
      <c r="BD527" s="128"/>
      <c r="BE527" s="128"/>
      <c r="BF527" s="128"/>
      <c r="BG527" s="128"/>
      <c r="BH527" s="128"/>
      <c r="BI527" s="128"/>
    </row>
    <row r="528" spans="1:61" ht="12.75" customHeight="1" x14ac:dyDescent="0.2">
      <c r="A528" s="128"/>
      <c r="B528" s="128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8"/>
      <c r="AB528" s="128"/>
      <c r="AC528" s="128"/>
      <c r="AD528" s="128"/>
      <c r="AE528" s="128"/>
      <c r="AF528" s="128"/>
      <c r="AG528" s="128"/>
      <c r="AH528" s="128"/>
      <c r="AI528" s="128"/>
      <c r="AJ528" s="128"/>
      <c r="AK528" s="128"/>
      <c r="AL528" s="128"/>
      <c r="AM528" s="128"/>
      <c r="AN528" s="128"/>
      <c r="AO528" s="128"/>
      <c r="AP528" s="128"/>
      <c r="AQ528" s="128"/>
      <c r="AR528" s="128"/>
      <c r="AS528" s="128"/>
      <c r="AT528" s="128"/>
      <c r="AU528" s="128"/>
      <c r="AV528" s="128"/>
      <c r="AW528" s="128"/>
      <c r="AX528" s="128"/>
      <c r="AY528" s="128"/>
      <c r="AZ528" s="128"/>
      <c r="BA528" s="128"/>
      <c r="BB528" s="128"/>
      <c r="BC528" s="128"/>
      <c r="BD528" s="128"/>
      <c r="BE528" s="128"/>
      <c r="BF528" s="128"/>
      <c r="BG528" s="128"/>
      <c r="BH528" s="128"/>
      <c r="BI528" s="128"/>
    </row>
    <row r="529" spans="1:61" ht="12.75" customHeight="1" x14ac:dyDescent="0.2">
      <c r="A529" s="128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  <c r="AM529" s="128"/>
      <c r="AN529" s="128"/>
      <c r="AO529" s="128"/>
      <c r="AP529" s="128"/>
      <c r="AQ529" s="128"/>
      <c r="AR529" s="128"/>
      <c r="AS529" s="128"/>
      <c r="AT529" s="128"/>
      <c r="AU529" s="128"/>
      <c r="AV529" s="128"/>
      <c r="AW529" s="128"/>
      <c r="AX529" s="128"/>
      <c r="AY529" s="128"/>
      <c r="AZ529" s="128"/>
      <c r="BA529" s="128"/>
      <c r="BB529" s="128"/>
      <c r="BC529" s="128"/>
      <c r="BD529" s="128"/>
      <c r="BE529" s="128"/>
      <c r="BF529" s="128"/>
      <c r="BG529" s="128"/>
      <c r="BH529" s="128"/>
      <c r="BI529" s="128"/>
    </row>
    <row r="530" spans="1:61" ht="12.75" customHeight="1" x14ac:dyDescent="0.2">
      <c r="A530" s="128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8"/>
      <c r="AB530" s="128"/>
      <c r="AC530" s="128"/>
      <c r="AD530" s="128"/>
      <c r="AE530" s="128"/>
      <c r="AF530" s="128"/>
      <c r="AG530" s="128"/>
      <c r="AH530" s="128"/>
      <c r="AI530" s="128"/>
      <c r="AJ530" s="128"/>
      <c r="AK530" s="128"/>
      <c r="AL530" s="128"/>
      <c r="AM530" s="128"/>
      <c r="AN530" s="128"/>
      <c r="AO530" s="128"/>
      <c r="AP530" s="128"/>
      <c r="AQ530" s="128"/>
      <c r="AR530" s="128"/>
      <c r="AS530" s="128"/>
      <c r="AT530" s="128"/>
      <c r="AU530" s="128"/>
      <c r="AV530" s="128"/>
      <c r="AW530" s="128"/>
      <c r="AX530" s="128"/>
      <c r="AY530" s="128"/>
      <c r="AZ530" s="128"/>
      <c r="BA530" s="128"/>
      <c r="BB530" s="128"/>
      <c r="BC530" s="128"/>
      <c r="BD530" s="128"/>
      <c r="BE530" s="128"/>
      <c r="BF530" s="128"/>
      <c r="BG530" s="128"/>
      <c r="BH530" s="128"/>
      <c r="BI530" s="128"/>
    </row>
    <row r="531" spans="1:61" ht="12.75" customHeight="1" x14ac:dyDescent="0.2">
      <c r="A531" s="128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  <c r="AB531" s="128"/>
      <c r="AC531" s="128"/>
      <c r="AD531" s="128"/>
      <c r="AE531" s="128"/>
      <c r="AF531" s="128"/>
      <c r="AG531" s="128"/>
      <c r="AH531" s="128"/>
      <c r="AI531" s="128"/>
      <c r="AJ531" s="128"/>
      <c r="AK531" s="128"/>
      <c r="AL531" s="128"/>
      <c r="AM531" s="128"/>
      <c r="AN531" s="128"/>
      <c r="AO531" s="128"/>
      <c r="AP531" s="128"/>
      <c r="AQ531" s="128"/>
      <c r="AR531" s="128"/>
      <c r="AS531" s="128"/>
      <c r="AT531" s="128"/>
      <c r="AU531" s="128"/>
      <c r="AV531" s="128"/>
      <c r="AW531" s="128"/>
      <c r="AX531" s="128"/>
      <c r="AY531" s="128"/>
      <c r="AZ531" s="128"/>
      <c r="BA531" s="128"/>
      <c r="BB531" s="128"/>
      <c r="BC531" s="128"/>
      <c r="BD531" s="128"/>
      <c r="BE531" s="128"/>
      <c r="BF531" s="128"/>
      <c r="BG531" s="128"/>
      <c r="BH531" s="128"/>
      <c r="BI531" s="128"/>
    </row>
    <row r="532" spans="1:61" ht="12.75" customHeight="1" x14ac:dyDescent="0.2">
      <c r="A532" s="128"/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  <c r="AB532" s="128"/>
      <c r="AC532" s="128"/>
      <c r="AD532" s="128"/>
      <c r="AE532" s="128"/>
      <c r="AF532" s="128"/>
      <c r="AG532" s="128"/>
      <c r="AH532" s="128"/>
      <c r="AI532" s="128"/>
      <c r="AJ532" s="128"/>
      <c r="AK532" s="128"/>
      <c r="AL532" s="128"/>
      <c r="AM532" s="128"/>
      <c r="AN532" s="128"/>
      <c r="AO532" s="128"/>
      <c r="AP532" s="128"/>
      <c r="AQ532" s="128"/>
      <c r="AR532" s="128"/>
      <c r="AS532" s="128"/>
      <c r="AT532" s="128"/>
      <c r="AU532" s="128"/>
      <c r="AV532" s="128"/>
      <c r="AW532" s="128"/>
      <c r="AX532" s="128"/>
      <c r="AY532" s="128"/>
      <c r="AZ532" s="128"/>
      <c r="BA532" s="128"/>
      <c r="BB532" s="128"/>
      <c r="BC532" s="128"/>
      <c r="BD532" s="128"/>
      <c r="BE532" s="128"/>
      <c r="BF532" s="128"/>
      <c r="BG532" s="128"/>
      <c r="BH532" s="128"/>
      <c r="BI532" s="128"/>
    </row>
    <row r="533" spans="1:61" ht="12.75" customHeight="1" x14ac:dyDescent="0.2">
      <c r="A533" s="128"/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  <c r="AB533" s="128"/>
      <c r="AC533" s="128"/>
      <c r="AD533" s="128"/>
      <c r="AE533" s="128"/>
      <c r="AF533" s="128"/>
      <c r="AG533" s="128"/>
      <c r="AH533" s="128"/>
      <c r="AI533" s="128"/>
      <c r="AJ533" s="128"/>
      <c r="AK533" s="128"/>
      <c r="AL533" s="128"/>
      <c r="AM533" s="128"/>
      <c r="AN533" s="128"/>
      <c r="AO533" s="128"/>
      <c r="AP533" s="128"/>
      <c r="AQ533" s="128"/>
      <c r="AR533" s="128"/>
      <c r="AS533" s="128"/>
      <c r="AT533" s="128"/>
      <c r="AU533" s="128"/>
      <c r="AV533" s="128"/>
      <c r="AW533" s="128"/>
      <c r="AX533" s="128"/>
      <c r="AY533" s="128"/>
      <c r="AZ533" s="128"/>
      <c r="BA533" s="128"/>
      <c r="BB533" s="128"/>
      <c r="BC533" s="128"/>
      <c r="BD533" s="128"/>
      <c r="BE533" s="128"/>
      <c r="BF533" s="128"/>
      <c r="BG533" s="128"/>
      <c r="BH533" s="128"/>
      <c r="BI533" s="128"/>
    </row>
    <row r="534" spans="1:61" ht="12.75" customHeight="1" x14ac:dyDescent="0.2">
      <c r="A534" s="128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  <c r="AA534" s="128"/>
      <c r="AB534" s="128"/>
      <c r="AC534" s="128"/>
      <c r="AD534" s="128"/>
      <c r="AE534" s="128"/>
      <c r="AF534" s="128"/>
      <c r="AG534" s="128"/>
      <c r="AH534" s="128"/>
      <c r="AI534" s="128"/>
      <c r="AJ534" s="128"/>
      <c r="AK534" s="128"/>
      <c r="AL534" s="128"/>
      <c r="AM534" s="128"/>
      <c r="AN534" s="128"/>
      <c r="AO534" s="128"/>
      <c r="AP534" s="128"/>
      <c r="AQ534" s="128"/>
      <c r="AR534" s="128"/>
      <c r="AS534" s="128"/>
      <c r="AT534" s="128"/>
      <c r="AU534" s="128"/>
      <c r="AV534" s="128"/>
      <c r="AW534" s="128"/>
      <c r="AX534" s="128"/>
      <c r="AY534" s="128"/>
      <c r="AZ534" s="128"/>
      <c r="BA534" s="128"/>
      <c r="BB534" s="128"/>
      <c r="BC534" s="128"/>
      <c r="BD534" s="128"/>
      <c r="BE534" s="128"/>
      <c r="BF534" s="128"/>
      <c r="BG534" s="128"/>
      <c r="BH534" s="128"/>
      <c r="BI534" s="128"/>
    </row>
    <row r="535" spans="1:61" ht="12.75" customHeight="1" x14ac:dyDescent="0.2">
      <c r="A535" s="128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8"/>
      <c r="AB535" s="128"/>
      <c r="AC535" s="128"/>
      <c r="AD535" s="128"/>
      <c r="AE535" s="128"/>
      <c r="AF535" s="128"/>
      <c r="AG535" s="128"/>
      <c r="AH535" s="128"/>
      <c r="AI535" s="128"/>
      <c r="AJ535" s="128"/>
      <c r="AK535" s="128"/>
      <c r="AL535" s="128"/>
      <c r="AM535" s="128"/>
      <c r="AN535" s="128"/>
      <c r="AO535" s="128"/>
      <c r="AP535" s="128"/>
      <c r="AQ535" s="128"/>
      <c r="AR535" s="128"/>
      <c r="AS535" s="128"/>
      <c r="AT535" s="128"/>
      <c r="AU535" s="128"/>
      <c r="AV535" s="128"/>
      <c r="AW535" s="128"/>
      <c r="AX535" s="128"/>
      <c r="AY535" s="128"/>
      <c r="AZ535" s="128"/>
      <c r="BA535" s="128"/>
      <c r="BB535" s="128"/>
      <c r="BC535" s="128"/>
      <c r="BD535" s="128"/>
      <c r="BE535" s="128"/>
      <c r="BF535" s="128"/>
      <c r="BG535" s="128"/>
      <c r="BH535" s="128"/>
      <c r="BI535" s="128"/>
    </row>
    <row r="536" spans="1:61" ht="12.75" customHeight="1" x14ac:dyDescent="0.2">
      <c r="A536" s="128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8"/>
      <c r="AB536" s="128"/>
      <c r="AC536" s="128"/>
      <c r="AD536" s="128"/>
      <c r="AE536" s="128"/>
      <c r="AF536" s="128"/>
      <c r="AG536" s="128"/>
      <c r="AH536" s="128"/>
      <c r="AI536" s="128"/>
      <c r="AJ536" s="128"/>
      <c r="AK536" s="128"/>
      <c r="AL536" s="128"/>
      <c r="AM536" s="128"/>
      <c r="AN536" s="128"/>
      <c r="AO536" s="128"/>
      <c r="AP536" s="128"/>
      <c r="AQ536" s="128"/>
      <c r="AR536" s="128"/>
      <c r="AS536" s="128"/>
      <c r="AT536" s="128"/>
      <c r="AU536" s="128"/>
      <c r="AV536" s="128"/>
      <c r="AW536" s="128"/>
      <c r="AX536" s="128"/>
      <c r="AY536" s="128"/>
      <c r="AZ536" s="128"/>
      <c r="BA536" s="128"/>
      <c r="BB536" s="128"/>
      <c r="BC536" s="128"/>
      <c r="BD536" s="128"/>
      <c r="BE536" s="128"/>
      <c r="BF536" s="128"/>
      <c r="BG536" s="128"/>
      <c r="BH536" s="128"/>
      <c r="BI536" s="128"/>
    </row>
    <row r="537" spans="1:61" ht="12.75" customHeight="1" x14ac:dyDescent="0.2">
      <c r="A537" s="128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8"/>
      <c r="AB537" s="128"/>
      <c r="AC537" s="128"/>
      <c r="AD537" s="128"/>
      <c r="AE537" s="128"/>
      <c r="AF537" s="128"/>
      <c r="AG537" s="128"/>
      <c r="AH537" s="128"/>
      <c r="AI537" s="128"/>
      <c r="AJ537" s="128"/>
      <c r="AK537" s="128"/>
      <c r="AL537" s="128"/>
      <c r="AM537" s="128"/>
      <c r="AN537" s="128"/>
      <c r="AO537" s="128"/>
      <c r="AP537" s="128"/>
      <c r="AQ537" s="128"/>
      <c r="AR537" s="128"/>
      <c r="AS537" s="128"/>
      <c r="AT537" s="128"/>
      <c r="AU537" s="128"/>
      <c r="AV537" s="128"/>
      <c r="AW537" s="128"/>
      <c r="AX537" s="128"/>
      <c r="AY537" s="128"/>
      <c r="AZ537" s="128"/>
      <c r="BA537" s="128"/>
      <c r="BB537" s="128"/>
      <c r="BC537" s="128"/>
      <c r="BD537" s="128"/>
      <c r="BE537" s="128"/>
      <c r="BF537" s="128"/>
      <c r="BG537" s="128"/>
      <c r="BH537" s="128"/>
      <c r="BI537" s="128"/>
    </row>
    <row r="538" spans="1:61" ht="12.75" customHeight="1" x14ac:dyDescent="0.2">
      <c r="A538" s="128"/>
      <c r="B538" s="128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8"/>
      <c r="AB538" s="128"/>
      <c r="AC538" s="128"/>
      <c r="AD538" s="128"/>
      <c r="AE538" s="128"/>
      <c r="AF538" s="128"/>
      <c r="AG538" s="128"/>
      <c r="AH538" s="128"/>
      <c r="AI538" s="128"/>
      <c r="AJ538" s="128"/>
      <c r="AK538" s="128"/>
      <c r="AL538" s="128"/>
      <c r="AM538" s="128"/>
      <c r="AN538" s="128"/>
      <c r="AO538" s="128"/>
      <c r="AP538" s="128"/>
      <c r="AQ538" s="128"/>
      <c r="AR538" s="128"/>
      <c r="AS538" s="128"/>
      <c r="AT538" s="128"/>
      <c r="AU538" s="128"/>
      <c r="AV538" s="128"/>
      <c r="AW538" s="128"/>
      <c r="AX538" s="128"/>
      <c r="AY538" s="128"/>
      <c r="AZ538" s="128"/>
      <c r="BA538" s="128"/>
      <c r="BB538" s="128"/>
      <c r="BC538" s="128"/>
      <c r="BD538" s="128"/>
      <c r="BE538" s="128"/>
      <c r="BF538" s="128"/>
      <c r="BG538" s="128"/>
      <c r="BH538" s="128"/>
      <c r="BI538" s="128"/>
    </row>
    <row r="539" spans="1:61" ht="12.75" customHeight="1" x14ac:dyDescent="0.2">
      <c r="A539" s="128"/>
      <c r="B539" s="128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  <c r="AB539" s="128"/>
      <c r="AC539" s="128"/>
      <c r="AD539" s="128"/>
      <c r="AE539" s="128"/>
      <c r="AF539" s="128"/>
      <c r="AG539" s="128"/>
      <c r="AH539" s="128"/>
      <c r="AI539" s="128"/>
      <c r="AJ539" s="128"/>
      <c r="AK539" s="128"/>
      <c r="AL539" s="128"/>
      <c r="AM539" s="128"/>
      <c r="AN539" s="128"/>
      <c r="AO539" s="128"/>
      <c r="AP539" s="128"/>
      <c r="AQ539" s="128"/>
      <c r="AR539" s="128"/>
      <c r="AS539" s="128"/>
      <c r="AT539" s="128"/>
      <c r="AU539" s="128"/>
      <c r="AV539" s="128"/>
      <c r="AW539" s="128"/>
      <c r="AX539" s="128"/>
      <c r="AY539" s="128"/>
      <c r="AZ539" s="128"/>
      <c r="BA539" s="128"/>
      <c r="BB539" s="128"/>
      <c r="BC539" s="128"/>
      <c r="BD539" s="128"/>
      <c r="BE539" s="128"/>
      <c r="BF539" s="128"/>
      <c r="BG539" s="128"/>
      <c r="BH539" s="128"/>
      <c r="BI539" s="128"/>
    </row>
    <row r="540" spans="1:61" ht="12.75" customHeight="1" x14ac:dyDescent="0.2">
      <c r="A540" s="128"/>
      <c r="B540" s="128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  <c r="AM540" s="128"/>
      <c r="AN540" s="128"/>
      <c r="AO540" s="128"/>
      <c r="AP540" s="128"/>
      <c r="AQ540" s="128"/>
      <c r="AR540" s="128"/>
      <c r="AS540" s="128"/>
      <c r="AT540" s="128"/>
      <c r="AU540" s="128"/>
      <c r="AV540" s="128"/>
      <c r="AW540" s="128"/>
      <c r="AX540" s="128"/>
      <c r="AY540" s="128"/>
      <c r="AZ540" s="128"/>
      <c r="BA540" s="128"/>
      <c r="BB540" s="128"/>
      <c r="BC540" s="128"/>
      <c r="BD540" s="128"/>
      <c r="BE540" s="128"/>
      <c r="BF540" s="128"/>
      <c r="BG540" s="128"/>
      <c r="BH540" s="128"/>
      <c r="BI540" s="128"/>
    </row>
    <row r="541" spans="1:61" ht="12.75" customHeight="1" x14ac:dyDescent="0.2">
      <c r="A541" s="128"/>
      <c r="B541" s="128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  <c r="AB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  <c r="AL541" s="128"/>
      <c r="AM541" s="128"/>
      <c r="AN541" s="128"/>
      <c r="AO541" s="128"/>
      <c r="AP541" s="128"/>
      <c r="AQ541" s="128"/>
      <c r="AR541" s="128"/>
      <c r="AS541" s="128"/>
      <c r="AT541" s="128"/>
      <c r="AU541" s="128"/>
      <c r="AV541" s="128"/>
      <c r="AW541" s="128"/>
      <c r="AX541" s="128"/>
      <c r="AY541" s="128"/>
      <c r="AZ541" s="128"/>
      <c r="BA541" s="128"/>
      <c r="BB541" s="128"/>
      <c r="BC541" s="128"/>
      <c r="BD541" s="128"/>
      <c r="BE541" s="128"/>
      <c r="BF541" s="128"/>
      <c r="BG541" s="128"/>
      <c r="BH541" s="128"/>
      <c r="BI541" s="128"/>
    </row>
    <row r="542" spans="1:61" ht="12.75" customHeight="1" x14ac:dyDescent="0.2">
      <c r="A542" s="128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  <c r="AM542" s="128"/>
      <c r="AN542" s="128"/>
      <c r="AO542" s="128"/>
      <c r="AP542" s="128"/>
      <c r="AQ542" s="128"/>
      <c r="AR542" s="128"/>
      <c r="AS542" s="128"/>
      <c r="AT542" s="128"/>
      <c r="AU542" s="128"/>
      <c r="AV542" s="128"/>
      <c r="AW542" s="128"/>
      <c r="AX542" s="128"/>
      <c r="AY542" s="128"/>
      <c r="AZ542" s="128"/>
      <c r="BA542" s="128"/>
      <c r="BB542" s="128"/>
      <c r="BC542" s="128"/>
      <c r="BD542" s="128"/>
      <c r="BE542" s="128"/>
      <c r="BF542" s="128"/>
      <c r="BG542" s="128"/>
      <c r="BH542" s="128"/>
      <c r="BI542" s="128"/>
    </row>
    <row r="543" spans="1:61" ht="12.75" customHeight="1" x14ac:dyDescent="0.2">
      <c r="A543" s="128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  <c r="AB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  <c r="AL543" s="128"/>
      <c r="AM543" s="128"/>
      <c r="AN543" s="128"/>
      <c r="AO543" s="128"/>
      <c r="AP543" s="128"/>
      <c r="AQ543" s="128"/>
      <c r="AR543" s="128"/>
      <c r="AS543" s="128"/>
      <c r="AT543" s="128"/>
      <c r="AU543" s="128"/>
      <c r="AV543" s="128"/>
      <c r="AW543" s="128"/>
      <c r="AX543" s="128"/>
      <c r="AY543" s="128"/>
      <c r="AZ543" s="128"/>
      <c r="BA543" s="128"/>
      <c r="BB543" s="128"/>
      <c r="BC543" s="128"/>
      <c r="BD543" s="128"/>
      <c r="BE543" s="128"/>
      <c r="BF543" s="128"/>
      <c r="BG543" s="128"/>
      <c r="BH543" s="128"/>
      <c r="BI543" s="128"/>
    </row>
    <row r="544" spans="1:61" ht="12.75" customHeight="1" x14ac:dyDescent="0.2">
      <c r="A544" s="128"/>
      <c r="B544" s="128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  <c r="AA544" s="128"/>
      <c r="AB544" s="128"/>
      <c r="AC544" s="128"/>
      <c r="AD544" s="128"/>
      <c r="AE544" s="128"/>
      <c r="AF544" s="128"/>
      <c r="AG544" s="128"/>
      <c r="AH544" s="128"/>
      <c r="AI544" s="128"/>
      <c r="AJ544" s="128"/>
      <c r="AK544" s="128"/>
      <c r="AL544" s="128"/>
      <c r="AM544" s="128"/>
      <c r="AN544" s="128"/>
      <c r="AO544" s="128"/>
      <c r="AP544" s="128"/>
      <c r="AQ544" s="128"/>
      <c r="AR544" s="128"/>
      <c r="AS544" s="128"/>
      <c r="AT544" s="128"/>
      <c r="AU544" s="128"/>
      <c r="AV544" s="128"/>
      <c r="AW544" s="128"/>
      <c r="AX544" s="128"/>
      <c r="AY544" s="128"/>
      <c r="AZ544" s="128"/>
      <c r="BA544" s="128"/>
      <c r="BB544" s="128"/>
      <c r="BC544" s="128"/>
      <c r="BD544" s="128"/>
      <c r="BE544" s="128"/>
      <c r="BF544" s="128"/>
      <c r="BG544" s="128"/>
      <c r="BH544" s="128"/>
      <c r="BI544" s="128"/>
    </row>
    <row r="545" spans="1:61" ht="12.75" customHeight="1" x14ac:dyDescent="0.2">
      <c r="A545" s="128"/>
      <c r="B545" s="128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  <c r="AA545" s="128"/>
      <c r="AB545" s="128"/>
      <c r="AC545" s="128"/>
      <c r="AD545" s="128"/>
      <c r="AE545" s="128"/>
      <c r="AF545" s="128"/>
      <c r="AG545" s="128"/>
      <c r="AH545" s="128"/>
      <c r="AI545" s="128"/>
      <c r="AJ545" s="128"/>
      <c r="AK545" s="128"/>
      <c r="AL545" s="128"/>
      <c r="AM545" s="128"/>
      <c r="AN545" s="128"/>
      <c r="AO545" s="128"/>
      <c r="AP545" s="128"/>
      <c r="AQ545" s="128"/>
      <c r="AR545" s="128"/>
      <c r="AS545" s="128"/>
      <c r="AT545" s="128"/>
      <c r="AU545" s="128"/>
      <c r="AV545" s="128"/>
      <c r="AW545" s="128"/>
      <c r="AX545" s="128"/>
      <c r="AY545" s="128"/>
      <c r="AZ545" s="128"/>
      <c r="BA545" s="128"/>
      <c r="BB545" s="128"/>
      <c r="BC545" s="128"/>
      <c r="BD545" s="128"/>
      <c r="BE545" s="128"/>
      <c r="BF545" s="128"/>
      <c r="BG545" s="128"/>
      <c r="BH545" s="128"/>
      <c r="BI545" s="128"/>
    </row>
    <row r="546" spans="1:61" ht="12.75" customHeight="1" x14ac:dyDescent="0.2">
      <c r="A546" s="128"/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  <c r="AA546" s="128"/>
      <c r="AB546" s="128"/>
      <c r="AC546" s="128"/>
      <c r="AD546" s="128"/>
      <c r="AE546" s="128"/>
      <c r="AF546" s="128"/>
      <c r="AG546" s="128"/>
      <c r="AH546" s="128"/>
      <c r="AI546" s="128"/>
      <c r="AJ546" s="128"/>
      <c r="AK546" s="128"/>
      <c r="AL546" s="128"/>
      <c r="AM546" s="128"/>
      <c r="AN546" s="128"/>
      <c r="AO546" s="128"/>
      <c r="AP546" s="128"/>
      <c r="AQ546" s="128"/>
      <c r="AR546" s="128"/>
      <c r="AS546" s="128"/>
      <c r="AT546" s="128"/>
      <c r="AU546" s="128"/>
      <c r="AV546" s="128"/>
      <c r="AW546" s="128"/>
      <c r="AX546" s="128"/>
      <c r="AY546" s="128"/>
      <c r="AZ546" s="128"/>
      <c r="BA546" s="128"/>
      <c r="BB546" s="128"/>
      <c r="BC546" s="128"/>
      <c r="BD546" s="128"/>
      <c r="BE546" s="128"/>
      <c r="BF546" s="128"/>
      <c r="BG546" s="128"/>
      <c r="BH546" s="128"/>
      <c r="BI546" s="128"/>
    </row>
    <row r="547" spans="1:61" ht="12.75" customHeight="1" x14ac:dyDescent="0.2">
      <c r="A547" s="128"/>
      <c r="B547" s="128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  <c r="AB547" s="128"/>
      <c r="AC547" s="128"/>
      <c r="AD547" s="128"/>
      <c r="AE547" s="128"/>
      <c r="AF547" s="128"/>
      <c r="AG547" s="128"/>
      <c r="AH547" s="128"/>
      <c r="AI547" s="128"/>
      <c r="AJ547" s="128"/>
      <c r="AK547" s="128"/>
      <c r="AL547" s="128"/>
      <c r="AM547" s="128"/>
      <c r="AN547" s="128"/>
      <c r="AO547" s="128"/>
      <c r="AP547" s="128"/>
      <c r="AQ547" s="128"/>
      <c r="AR547" s="128"/>
      <c r="AS547" s="128"/>
      <c r="AT547" s="128"/>
      <c r="AU547" s="128"/>
      <c r="AV547" s="128"/>
      <c r="AW547" s="128"/>
      <c r="AX547" s="128"/>
      <c r="AY547" s="128"/>
      <c r="AZ547" s="128"/>
      <c r="BA547" s="128"/>
      <c r="BB547" s="128"/>
      <c r="BC547" s="128"/>
      <c r="BD547" s="128"/>
      <c r="BE547" s="128"/>
      <c r="BF547" s="128"/>
      <c r="BG547" s="128"/>
      <c r="BH547" s="128"/>
      <c r="BI547" s="128"/>
    </row>
    <row r="548" spans="1:61" ht="12.75" customHeight="1" x14ac:dyDescent="0.2">
      <c r="A548" s="128"/>
      <c r="B548" s="128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  <c r="AB548" s="128"/>
      <c r="AC548" s="128"/>
      <c r="AD548" s="128"/>
      <c r="AE548" s="128"/>
      <c r="AF548" s="128"/>
      <c r="AG548" s="128"/>
      <c r="AH548" s="128"/>
      <c r="AI548" s="128"/>
      <c r="AJ548" s="128"/>
      <c r="AK548" s="128"/>
      <c r="AL548" s="128"/>
      <c r="AM548" s="128"/>
      <c r="AN548" s="128"/>
      <c r="AO548" s="128"/>
      <c r="AP548" s="128"/>
      <c r="AQ548" s="128"/>
      <c r="AR548" s="128"/>
      <c r="AS548" s="128"/>
      <c r="AT548" s="128"/>
      <c r="AU548" s="128"/>
      <c r="AV548" s="128"/>
      <c r="AW548" s="128"/>
      <c r="AX548" s="128"/>
      <c r="AY548" s="128"/>
      <c r="AZ548" s="128"/>
      <c r="BA548" s="128"/>
      <c r="BB548" s="128"/>
      <c r="BC548" s="128"/>
      <c r="BD548" s="128"/>
      <c r="BE548" s="128"/>
      <c r="BF548" s="128"/>
      <c r="BG548" s="128"/>
      <c r="BH548" s="128"/>
      <c r="BI548" s="128"/>
    </row>
    <row r="549" spans="1:61" ht="12.75" customHeight="1" x14ac:dyDescent="0.2">
      <c r="A549" s="128"/>
      <c r="B549" s="128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  <c r="AB549" s="128"/>
      <c r="AC549" s="128"/>
      <c r="AD549" s="128"/>
      <c r="AE549" s="128"/>
      <c r="AF549" s="128"/>
      <c r="AG549" s="128"/>
      <c r="AH549" s="128"/>
      <c r="AI549" s="128"/>
      <c r="AJ549" s="128"/>
      <c r="AK549" s="128"/>
      <c r="AL549" s="128"/>
      <c r="AM549" s="128"/>
      <c r="AN549" s="128"/>
      <c r="AO549" s="128"/>
      <c r="AP549" s="128"/>
      <c r="AQ549" s="128"/>
      <c r="AR549" s="128"/>
      <c r="AS549" s="128"/>
      <c r="AT549" s="128"/>
      <c r="AU549" s="128"/>
      <c r="AV549" s="128"/>
      <c r="AW549" s="128"/>
      <c r="AX549" s="128"/>
      <c r="AY549" s="128"/>
      <c r="AZ549" s="128"/>
      <c r="BA549" s="128"/>
      <c r="BB549" s="128"/>
      <c r="BC549" s="128"/>
      <c r="BD549" s="128"/>
      <c r="BE549" s="128"/>
      <c r="BF549" s="128"/>
      <c r="BG549" s="128"/>
      <c r="BH549" s="128"/>
      <c r="BI549" s="128"/>
    </row>
    <row r="550" spans="1:61" ht="12.75" customHeight="1" x14ac:dyDescent="0.2">
      <c r="A550" s="128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  <c r="AB550" s="128"/>
      <c r="AC550" s="128"/>
      <c r="AD550" s="128"/>
      <c r="AE550" s="128"/>
      <c r="AF550" s="128"/>
      <c r="AG550" s="128"/>
      <c r="AH550" s="128"/>
      <c r="AI550" s="128"/>
      <c r="AJ550" s="128"/>
      <c r="AK550" s="128"/>
      <c r="AL550" s="128"/>
      <c r="AM550" s="128"/>
      <c r="AN550" s="128"/>
      <c r="AO550" s="128"/>
      <c r="AP550" s="128"/>
      <c r="AQ550" s="128"/>
      <c r="AR550" s="128"/>
      <c r="AS550" s="128"/>
      <c r="AT550" s="128"/>
      <c r="AU550" s="128"/>
      <c r="AV550" s="128"/>
      <c r="AW550" s="128"/>
      <c r="AX550" s="128"/>
      <c r="AY550" s="128"/>
      <c r="AZ550" s="128"/>
      <c r="BA550" s="128"/>
      <c r="BB550" s="128"/>
      <c r="BC550" s="128"/>
      <c r="BD550" s="128"/>
      <c r="BE550" s="128"/>
      <c r="BF550" s="128"/>
      <c r="BG550" s="128"/>
      <c r="BH550" s="128"/>
      <c r="BI550" s="128"/>
    </row>
    <row r="551" spans="1:61" ht="12.75" customHeight="1" x14ac:dyDescent="0.2">
      <c r="A551" s="128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  <c r="AB551" s="128"/>
      <c r="AC551" s="128"/>
      <c r="AD551" s="128"/>
      <c r="AE551" s="128"/>
      <c r="AF551" s="128"/>
      <c r="AG551" s="128"/>
      <c r="AH551" s="128"/>
      <c r="AI551" s="128"/>
      <c r="AJ551" s="128"/>
      <c r="AK551" s="128"/>
      <c r="AL551" s="128"/>
      <c r="AM551" s="128"/>
      <c r="AN551" s="128"/>
      <c r="AO551" s="128"/>
      <c r="AP551" s="128"/>
      <c r="AQ551" s="128"/>
      <c r="AR551" s="128"/>
      <c r="AS551" s="128"/>
      <c r="AT551" s="128"/>
      <c r="AU551" s="128"/>
      <c r="AV551" s="128"/>
      <c r="AW551" s="128"/>
      <c r="AX551" s="128"/>
      <c r="AY551" s="128"/>
      <c r="AZ551" s="128"/>
      <c r="BA551" s="128"/>
      <c r="BB551" s="128"/>
      <c r="BC551" s="128"/>
      <c r="BD551" s="128"/>
      <c r="BE551" s="128"/>
      <c r="BF551" s="128"/>
      <c r="BG551" s="128"/>
      <c r="BH551" s="128"/>
      <c r="BI551" s="128"/>
    </row>
    <row r="552" spans="1:61" ht="12.75" customHeight="1" x14ac:dyDescent="0.2">
      <c r="A552" s="128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  <c r="AB552" s="128"/>
      <c r="AC552" s="128"/>
      <c r="AD552" s="128"/>
      <c r="AE552" s="128"/>
      <c r="AF552" s="128"/>
      <c r="AG552" s="128"/>
      <c r="AH552" s="128"/>
      <c r="AI552" s="128"/>
      <c r="AJ552" s="128"/>
      <c r="AK552" s="128"/>
      <c r="AL552" s="128"/>
      <c r="AM552" s="128"/>
      <c r="AN552" s="128"/>
      <c r="AO552" s="128"/>
      <c r="AP552" s="128"/>
      <c r="AQ552" s="128"/>
      <c r="AR552" s="128"/>
      <c r="AS552" s="128"/>
      <c r="AT552" s="128"/>
      <c r="AU552" s="128"/>
      <c r="AV552" s="128"/>
      <c r="AW552" s="128"/>
      <c r="AX552" s="128"/>
      <c r="AY552" s="128"/>
      <c r="AZ552" s="128"/>
      <c r="BA552" s="128"/>
      <c r="BB552" s="128"/>
      <c r="BC552" s="128"/>
      <c r="BD552" s="128"/>
      <c r="BE552" s="128"/>
      <c r="BF552" s="128"/>
      <c r="BG552" s="128"/>
      <c r="BH552" s="128"/>
      <c r="BI552" s="128"/>
    </row>
    <row r="553" spans="1:61" ht="12.75" customHeight="1" x14ac:dyDescent="0.2">
      <c r="A553" s="128"/>
      <c r="B553" s="128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8"/>
      <c r="AB553" s="128"/>
      <c r="AC553" s="128"/>
      <c r="AD553" s="128"/>
      <c r="AE553" s="128"/>
      <c r="AF553" s="128"/>
      <c r="AG553" s="128"/>
      <c r="AH553" s="128"/>
      <c r="AI553" s="128"/>
      <c r="AJ553" s="128"/>
      <c r="AK553" s="128"/>
      <c r="AL553" s="128"/>
      <c r="AM553" s="128"/>
      <c r="AN553" s="128"/>
      <c r="AO553" s="128"/>
      <c r="AP553" s="128"/>
      <c r="AQ553" s="128"/>
      <c r="AR553" s="128"/>
      <c r="AS553" s="128"/>
      <c r="AT553" s="128"/>
      <c r="AU553" s="128"/>
      <c r="AV553" s="128"/>
      <c r="AW553" s="128"/>
      <c r="AX553" s="128"/>
      <c r="AY553" s="128"/>
      <c r="AZ553" s="128"/>
      <c r="BA553" s="128"/>
      <c r="BB553" s="128"/>
      <c r="BC553" s="128"/>
      <c r="BD553" s="128"/>
      <c r="BE553" s="128"/>
      <c r="BF553" s="128"/>
      <c r="BG553" s="128"/>
      <c r="BH553" s="128"/>
      <c r="BI553" s="128"/>
    </row>
    <row r="554" spans="1:61" ht="12.75" customHeight="1" x14ac:dyDescent="0.2">
      <c r="A554" s="128"/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  <c r="AB554" s="128"/>
      <c r="AC554" s="128"/>
      <c r="AD554" s="128"/>
      <c r="AE554" s="128"/>
      <c r="AF554" s="128"/>
      <c r="AG554" s="128"/>
      <c r="AH554" s="128"/>
      <c r="AI554" s="128"/>
      <c r="AJ554" s="128"/>
      <c r="AK554" s="128"/>
      <c r="AL554" s="128"/>
      <c r="AM554" s="128"/>
      <c r="AN554" s="128"/>
      <c r="AO554" s="128"/>
      <c r="AP554" s="128"/>
      <c r="AQ554" s="128"/>
      <c r="AR554" s="128"/>
      <c r="AS554" s="128"/>
      <c r="AT554" s="128"/>
      <c r="AU554" s="128"/>
      <c r="AV554" s="128"/>
      <c r="AW554" s="128"/>
      <c r="AX554" s="128"/>
      <c r="AY554" s="128"/>
      <c r="AZ554" s="128"/>
      <c r="BA554" s="128"/>
      <c r="BB554" s="128"/>
      <c r="BC554" s="128"/>
      <c r="BD554" s="128"/>
      <c r="BE554" s="128"/>
      <c r="BF554" s="128"/>
      <c r="BG554" s="128"/>
      <c r="BH554" s="128"/>
      <c r="BI554" s="128"/>
    </row>
    <row r="555" spans="1:61" ht="12.75" customHeight="1" x14ac:dyDescent="0.2">
      <c r="A555" s="128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  <c r="AB555" s="128"/>
      <c r="AC555" s="128"/>
      <c r="AD555" s="128"/>
      <c r="AE555" s="128"/>
      <c r="AF555" s="128"/>
      <c r="AG555" s="128"/>
      <c r="AH555" s="128"/>
      <c r="AI555" s="128"/>
      <c r="AJ555" s="128"/>
      <c r="AK555" s="128"/>
      <c r="AL555" s="128"/>
      <c r="AM555" s="128"/>
      <c r="AN555" s="128"/>
      <c r="AO555" s="128"/>
      <c r="AP555" s="128"/>
      <c r="AQ555" s="128"/>
      <c r="AR555" s="128"/>
      <c r="AS555" s="128"/>
      <c r="AT555" s="128"/>
      <c r="AU555" s="128"/>
      <c r="AV555" s="128"/>
      <c r="AW555" s="128"/>
      <c r="AX555" s="128"/>
      <c r="AY555" s="128"/>
      <c r="AZ555" s="128"/>
      <c r="BA555" s="128"/>
      <c r="BB555" s="128"/>
      <c r="BC555" s="128"/>
      <c r="BD555" s="128"/>
      <c r="BE555" s="128"/>
      <c r="BF555" s="128"/>
      <c r="BG555" s="128"/>
      <c r="BH555" s="128"/>
      <c r="BI555" s="128"/>
    </row>
    <row r="556" spans="1:61" ht="12.75" customHeight="1" x14ac:dyDescent="0.2">
      <c r="A556" s="128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  <c r="AA556" s="128"/>
      <c r="AB556" s="128"/>
      <c r="AC556" s="128"/>
      <c r="AD556" s="128"/>
      <c r="AE556" s="128"/>
      <c r="AF556" s="128"/>
      <c r="AG556" s="128"/>
      <c r="AH556" s="128"/>
      <c r="AI556" s="128"/>
      <c r="AJ556" s="128"/>
      <c r="AK556" s="128"/>
      <c r="AL556" s="128"/>
      <c r="AM556" s="128"/>
      <c r="AN556" s="128"/>
      <c r="AO556" s="128"/>
      <c r="AP556" s="128"/>
      <c r="AQ556" s="128"/>
      <c r="AR556" s="128"/>
      <c r="AS556" s="128"/>
      <c r="AT556" s="128"/>
      <c r="AU556" s="128"/>
      <c r="AV556" s="128"/>
      <c r="AW556" s="128"/>
      <c r="AX556" s="128"/>
      <c r="AY556" s="128"/>
      <c r="AZ556" s="128"/>
      <c r="BA556" s="128"/>
      <c r="BB556" s="128"/>
      <c r="BC556" s="128"/>
      <c r="BD556" s="128"/>
      <c r="BE556" s="128"/>
      <c r="BF556" s="128"/>
      <c r="BG556" s="128"/>
      <c r="BH556" s="128"/>
      <c r="BI556" s="128"/>
    </row>
    <row r="557" spans="1:61" ht="12.75" customHeight="1" x14ac:dyDescent="0.2">
      <c r="A557" s="128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  <c r="AA557" s="128"/>
      <c r="AB557" s="128"/>
      <c r="AC557" s="128"/>
      <c r="AD557" s="128"/>
      <c r="AE557" s="128"/>
      <c r="AF557" s="128"/>
      <c r="AG557" s="128"/>
      <c r="AH557" s="128"/>
      <c r="AI557" s="128"/>
      <c r="AJ557" s="128"/>
      <c r="AK557" s="128"/>
      <c r="AL557" s="128"/>
      <c r="AM557" s="128"/>
      <c r="AN557" s="128"/>
      <c r="AO557" s="128"/>
      <c r="AP557" s="128"/>
      <c r="AQ557" s="128"/>
      <c r="AR557" s="128"/>
      <c r="AS557" s="128"/>
      <c r="AT557" s="128"/>
      <c r="AU557" s="128"/>
      <c r="AV557" s="128"/>
      <c r="AW557" s="128"/>
      <c r="AX557" s="128"/>
      <c r="AY557" s="128"/>
      <c r="AZ557" s="128"/>
      <c r="BA557" s="128"/>
      <c r="BB557" s="128"/>
      <c r="BC557" s="128"/>
      <c r="BD557" s="128"/>
      <c r="BE557" s="128"/>
      <c r="BF557" s="128"/>
      <c r="BG557" s="128"/>
      <c r="BH557" s="128"/>
      <c r="BI557" s="128"/>
    </row>
    <row r="558" spans="1:61" ht="12.75" customHeight="1" x14ac:dyDescent="0.2">
      <c r="A558" s="128"/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8"/>
      <c r="AB558" s="128"/>
      <c r="AC558" s="128"/>
      <c r="AD558" s="128"/>
      <c r="AE558" s="128"/>
      <c r="AF558" s="128"/>
      <c r="AG558" s="128"/>
      <c r="AH558" s="128"/>
      <c r="AI558" s="128"/>
      <c r="AJ558" s="128"/>
      <c r="AK558" s="128"/>
      <c r="AL558" s="128"/>
      <c r="AM558" s="128"/>
      <c r="AN558" s="128"/>
      <c r="AO558" s="128"/>
      <c r="AP558" s="128"/>
      <c r="AQ558" s="128"/>
      <c r="AR558" s="128"/>
      <c r="AS558" s="128"/>
      <c r="AT558" s="128"/>
      <c r="AU558" s="128"/>
      <c r="AV558" s="128"/>
      <c r="AW558" s="128"/>
      <c r="AX558" s="128"/>
      <c r="AY558" s="128"/>
      <c r="AZ558" s="128"/>
      <c r="BA558" s="128"/>
      <c r="BB558" s="128"/>
      <c r="BC558" s="128"/>
      <c r="BD558" s="128"/>
      <c r="BE558" s="128"/>
      <c r="BF558" s="128"/>
      <c r="BG558" s="128"/>
      <c r="BH558" s="128"/>
      <c r="BI558" s="128"/>
    </row>
    <row r="559" spans="1:61" ht="12.75" customHeight="1" x14ac:dyDescent="0.2">
      <c r="A559" s="128"/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8"/>
      <c r="AB559" s="128"/>
      <c r="AC559" s="128"/>
      <c r="AD559" s="128"/>
      <c r="AE559" s="128"/>
      <c r="AF559" s="128"/>
      <c r="AG559" s="128"/>
      <c r="AH559" s="128"/>
      <c r="AI559" s="128"/>
      <c r="AJ559" s="128"/>
      <c r="AK559" s="128"/>
      <c r="AL559" s="128"/>
      <c r="AM559" s="128"/>
      <c r="AN559" s="128"/>
      <c r="AO559" s="128"/>
      <c r="AP559" s="128"/>
      <c r="AQ559" s="128"/>
      <c r="AR559" s="128"/>
      <c r="AS559" s="128"/>
      <c r="AT559" s="128"/>
      <c r="AU559" s="128"/>
      <c r="AV559" s="128"/>
      <c r="AW559" s="128"/>
      <c r="AX559" s="128"/>
      <c r="AY559" s="128"/>
      <c r="AZ559" s="128"/>
      <c r="BA559" s="128"/>
      <c r="BB559" s="128"/>
      <c r="BC559" s="128"/>
      <c r="BD559" s="128"/>
      <c r="BE559" s="128"/>
      <c r="BF559" s="128"/>
      <c r="BG559" s="128"/>
      <c r="BH559" s="128"/>
      <c r="BI559" s="128"/>
    </row>
    <row r="560" spans="1:61" ht="12.75" customHeight="1" x14ac:dyDescent="0.2">
      <c r="A560" s="128"/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8"/>
      <c r="AB560" s="128"/>
      <c r="AC560" s="128"/>
      <c r="AD560" s="128"/>
      <c r="AE560" s="128"/>
      <c r="AF560" s="128"/>
      <c r="AG560" s="128"/>
      <c r="AH560" s="128"/>
      <c r="AI560" s="128"/>
      <c r="AJ560" s="128"/>
      <c r="AK560" s="128"/>
      <c r="AL560" s="128"/>
      <c r="AM560" s="128"/>
      <c r="AN560" s="128"/>
      <c r="AO560" s="128"/>
      <c r="AP560" s="128"/>
      <c r="AQ560" s="128"/>
      <c r="AR560" s="128"/>
      <c r="AS560" s="128"/>
      <c r="AT560" s="128"/>
      <c r="AU560" s="128"/>
      <c r="AV560" s="128"/>
      <c r="AW560" s="128"/>
      <c r="AX560" s="128"/>
      <c r="AY560" s="128"/>
      <c r="AZ560" s="128"/>
      <c r="BA560" s="128"/>
      <c r="BB560" s="128"/>
      <c r="BC560" s="128"/>
      <c r="BD560" s="128"/>
      <c r="BE560" s="128"/>
      <c r="BF560" s="128"/>
      <c r="BG560" s="128"/>
      <c r="BH560" s="128"/>
      <c r="BI560" s="128"/>
    </row>
    <row r="561" spans="1:61" ht="12.75" customHeight="1" x14ac:dyDescent="0.2">
      <c r="A561" s="128"/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  <c r="AA561" s="128"/>
      <c r="AB561" s="128"/>
      <c r="AC561" s="128"/>
      <c r="AD561" s="128"/>
      <c r="AE561" s="128"/>
      <c r="AF561" s="128"/>
      <c r="AG561" s="128"/>
      <c r="AH561" s="128"/>
      <c r="AI561" s="128"/>
      <c r="AJ561" s="128"/>
      <c r="AK561" s="128"/>
      <c r="AL561" s="128"/>
      <c r="AM561" s="128"/>
      <c r="AN561" s="128"/>
      <c r="AO561" s="128"/>
      <c r="AP561" s="128"/>
      <c r="AQ561" s="128"/>
      <c r="AR561" s="128"/>
      <c r="AS561" s="128"/>
      <c r="AT561" s="128"/>
      <c r="AU561" s="128"/>
      <c r="AV561" s="128"/>
      <c r="AW561" s="128"/>
      <c r="AX561" s="128"/>
      <c r="AY561" s="128"/>
      <c r="AZ561" s="128"/>
      <c r="BA561" s="128"/>
      <c r="BB561" s="128"/>
      <c r="BC561" s="128"/>
      <c r="BD561" s="128"/>
      <c r="BE561" s="128"/>
      <c r="BF561" s="128"/>
      <c r="BG561" s="128"/>
      <c r="BH561" s="128"/>
      <c r="BI561" s="128"/>
    </row>
    <row r="562" spans="1:61" ht="12.75" customHeight="1" x14ac:dyDescent="0.2">
      <c r="A562" s="128"/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  <c r="AA562" s="128"/>
      <c r="AB562" s="128"/>
      <c r="AC562" s="128"/>
      <c r="AD562" s="128"/>
      <c r="AE562" s="128"/>
      <c r="AF562" s="128"/>
      <c r="AG562" s="128"/>
      <c r="AH562" s="128"/>
      <c r="AI562" s="128"/>
      <c r="AJ562" s="128"/>
      <c r="AK562" s="128"/>
      <c r="AL562" s="128"/>
      <c r="AM562" s="128"/>
      <c r="AN562" s="128"/>
      <c r="AO562" s="128"/>
      <c r="AP562" s="128"/>
      <c r="AQ562" s="128"/>
      <c r="AR562" s="128"/>
      <c r="AS562" s="128"/>
      <c r="AT562" s="128"/>
      <c r="AU562" s="128"/>
      <c r="AV562" s="128"/>
      <c r="AW562" s="128"/>
      <c r="AX562" s="128"/>
      <c r="AY562" s="128"/>
      <c r="AZ562" s="128"/>
      <c r="BA562" s="128"/>
      <c r="BB562" s="128"/>
      <c r="BC562" s="128"/>
      <c r="BD562" s="128"/>
      <c r="BE562" s="128"/>
      <c r="BF562" s="128"/>
      <c r="BG562" s="128"/>
      <c r="BH562" s="128"/>
      <c r="BI562" s="128"/>
    </row>
    <row r="563" spans="1:61" ht="12.75" customHeight="1" x14ac:dyDescent="0.2">
      <c r="A563" s="128"/>
      <c r="B563" s="128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  <c r="AB563" s="128"/>
      <c r="AC563" s="128"/>
      <c r="AD563" s="128"/>
      <c r="AE563" s="128"/>
      <c r="AF563" s="128"/>
      <c r="AG563" s="128"/>
      <c r="AH563" s="128"/>
      <c r="AI563" s="128"/>
      <c r="AJ563" s="128"/>
      <c r="AK563" s="128"/>
      <c r="AL563" s="128"/>
      <c r="AM563" s="128"/>
      <c r="AN563" s="128"/>
      <c r="AO563" s="128"/>
      <c r="AP563" s="128"/>
      <c r="AQ563" s="128"/>
      <c r="AR563" s="128"/>
      <c r="AS563" s="128"/>
      <c r="AT563" s="128"/>
      <c r="AU563" s="128"/>
      <c r="AV563" s="128"/>
      <c r="AW563" s="128"/>
      <c r="AX563" s="128"/>
      <c r="AY563" s="128"/>
      <c r="AZ563" s="128"/>
      <c r="BA563" s="128"/>
      <c r="BB563" s="128"/>
      <c r="BC563" s="128"/>
      <c r="BD563" s="128"/>
      <c r="BE563" s="128"/>
      <c r="BF563" s="128"/>
      <c r="BG563" s="128"/>
      <c r="BH563" s="128"/>
      <c r="BI563" s="128"/>
    </row>
    <row r="564" spans="1:61" ht="12.75" customHeight="1" x14ac:dyDescent="0.2">
      <c r="A564" s="128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  <c r="AA564" s="128"/>
      <c r="AB564" s="128"/>
      <c r="AC564" s="128"/>
      <c r="AD564" s="128"/>
      <c r="AE564" s="128"/>
      <c r="AF564" s="128"/>
      <c r="AG564" s="128"/>
      <c r="AH564" s="128"/>
      <c r="AI564" s="128"/>
      <c r="AJ564" s="128"/>
      <c r="AK564" s="128"/>
      <c r="AL564" s="128"/>
      <c r="AM564" s="128"/>
      <c r="AN564" s="128"/>
      <c r="AO564" s="128"/>
      <c r="AP564" s="128"/>
      <c r="AQ564" s="128"/>
      <c r="AR564" s="128"/>
      <c r="AS564" s="128"/>
      <c r="AT564" s="128"/>
      <c r="AU564" s="128"/>
      <c r="AV564" s="128"/>
      <c r="AW564" s="128"/>
      <c r="AX564" s="128"/>
      <c r="AY564" s="128"/>
      <c r="AZ564" s="128"/>
      <c r="BA564" s="128"/>
      <c r="BB564" s="128"/>
      <c r="BC564" s="128"/>
      <c r="BD564" s="128"/>
      <c r="BE564" s="128"/>
      <c r="BF564" s="128"/>
      <c r="BG564" s="128"/>
      <c r="BH564" s="128"/>
      <c r="BI564" s="128"/>
    </row>
    <row r="565" spans="1:61" ht="12.75" customHeight="1" x14ac:dyDescent="0.2">
      <c r="A565" s="128"/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128"/>
      <c r="AB565" s="128"/>
      <c r="AC565" s="128"/>
      <c r="AD565" s="128"/>
      <c r="AE565" s="128"/>
      <c r="AF565" s="128"/>
      <c r="AG565" s="128"/>
      <c r="AH565" s="128"/>
      <c r="AI565" s="128"/>
      <c r="AJ565" s="128"/>
      <c r="AK565" s="128"/>
      <c r="AL565" s="128"/>
      <c r="AM565" s="128"/>
      <c r="AN565" s="128"/>
      <c r="AO565" s="128"/>
      <c r="AP565" s="128"/>
      <c r="AQ565" s="128"/>
      <c r="AR565" s="128"/>
      <c r="AS565" s="128"/>
      <c r="AT565" s="128"/>
      <c r="AU565" s="128"/>
      <c r="AV565" s="128"/>
      <c r="AW565" s="128"/>
      <c r="AX565" s="128"/>
      <c r="AY565" s="128"/>
      <c r="AZ565" s="128"/>
      <c r="BA565" s="128"/>
      <c r="BB565" s="128"/>
      <c r="BC565" s="128"/>
      <c r="BD565" s="128"/>
      <c r="BE565" s="128"/>
      <c r="BF565" s="128"/>
      <c r="BG565" s="128"/>
      <c r="BH565" s="128"/>
      <c r="BI565" s="128"/>
    </row>
    <row r="566" spans="1:61" ht="12.75" customHeight="1" x14ac:dyDescent="0.2">
      <c r="A566" s="128"/>
      <c r="B566" s="128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  <c r="AA566" s="128"/>
      <c r="AB566" s="128"/>
      <c r="AC566" s="128"/>
      <c r="AD566" s="128"/>
      <c r="AE566" s="128"/>
      <c r="AF566" s="128"/>
      <c r="AG566" s="128"/>
      <c r="AH566" s="128"/>
      <c r="AI566" s="128"/>
      <c r="AJ566" s="128"/>
      <c r="AK566" s="128"/>
      <c r="AL566" s="128"/>
      <c r="AM566" s="128"/>
      <c r="AN566" s="128"/>
      <c r="AO566" s="128"/>
      <c r="AP566" s="128"/>
      <c r="AQ566" s="128"/>
      <c r="AR566" s="128"/>
      <c r="AS566" s="128"/>
      <c r="AT566" s="128"/>
      <c r="AU566" s="128"/>
      <c r="AV566" s="128"/>
      <c r="AW566" s="128"/>
      <c r="AX566" s="128"/>
      <c r="AY566" s="128"/>
      <c r="AZ566" s="128"/>
      <c r="BA566" s="128"/>
      <c r="BB566" s="128"/>
      <c r="BC566" s="128"/>
      <c r="BD566" s="128"/>
      <c r="BE566" s="128"/>
      <c r="BF566" s="128"/>
      <c r="BG566" s="128"/>
      <c r="BH566" s="128"/>
      <c r="BI566" s="128"/>
    </row>
    <row r="567" spans="1:61" ht="12.75" customHeight="1" x14ac:dyDescent="0.2">
      <c r="A567" s="128"/>
      <c r="B567" s="128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8"/>
      <c r="AB567" s="128"/>
      <c r="AC567" s="128"/>
      <c r="AD567" s="128"/>
      <c r="AE567" s="128"/>
      <c r="AF567" s="128"/>
      <c r="AG567" s="128"/>
      <c r="AH567" s="128"/>
      <c r="AI567" s="128"/>
      <c r="AJ567" s="128"/>
      <c r="AK567" s="128"/>
      <c r="AL567" s="128"/>
      <c r="AM567" s="128"/>
      <c r="AN567" s="128"/>
      <c r="AO567" s="128"/>
      <c r="AP567" s="128"/>
      <c r="AQ567" s="128"/>
      <c r="AR567" s="128"/>
      <c r="AS567" s="128"/>
      <c r="AT567" s="128"/>
      <c r="AU567" s="128"/>
      <c r="AV567" s="128"/>
      <c r="AW567" s="128"/>
      <c r="AX567" s="128"/>
      <c r="AY567" s="128"/>
      <c r="AZ567" s="128"/>
      <c r="BA567" s="128"/>
      <c r="BB567" s="128"/>
      <c r="BC567" s="128"/>
      <c r="BD567" s="128"/>
      <c r="BE567" s="128"/>
      <c r="BF567" s="128"/>
      <c r="BG567" s="128"/>
      <c r="BH567" s="128"/>
      <c r="BI567" s="128"/>
    </row>
    <row r="568" spans="1:61" ht="12.75" customHeight="1" x14ac:dyDescent="0.2">
      <c r="A568" s="128"/>
      <c r="B568" s="128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  <c r="AB568" s="128"/>
      <c r="AC568" s="128"/>
      <c r="AD568" s="128"/>
      <c r="AE568" s="128"/>
      <c r="AF568" s="128"/>
      <c r="AG568" s="128"/>
      <c r="AH568" s="128"/>
      <c r="AI568" s="128"/>
      <c r="AJ568" s="128"/>
      <c r="AK568" s="128"/>
      <c r="AL568" s="128"/>
      <c r="AM568" s="128"/>
      <c r="AN568" s="128"/>
      <c r="AO568" s="128"/>
      <c r="AP568" s="128"/>
      <c r="AQ568" s="128"/>
      <c r="AR568" s="128"/>
      <c r="AS568" s="128"/>
      <c r="AT568" s="128"/>
      <c r="AU568" s="128"/>
      <c r="AV568" s="128"/>
      <c r="AW568" s="128"/>
      <c r="AX568" s="128"/>
      <c r="AY568" s="128"/>
      <c r="AZ568" s="128"/>
      <c r="BA568" s="128"/>
      <c r="BB568" s="128"/>
      <c r="BC568" s="128"/>
      <c r="BD568" s="128"/>
      <c r="BE568" s="128"/>
      <c r="BF568" s="128"/>
      <c r="BG568" s="128"/>
      <c r="BH568" s="128"/>
      <c r="BI568" s="128"/>
    </row>
    <row r="569" spans="1:61" ht="12.75" customHeight="1" x14ac:dyDescent="0.2">
      <c r="A569" s="128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  <c r="AB569" s="128"/>
      <c r="AC569" s="128"/>
      <c r="AD569" s="128"/>
      <c r="AE569" s="128"/>
      <c r="AF569" s="128"/>
      <c r="AG569" s="128"/>
      <c r="AH569" s="128"/>
      <c r="AI569" s="128"/>
      <c r="AJ569" s="128"/>
      <c r="AK569" s="128"/>
      <c r="AL569" s="128"/>
      <c r="AM569" s="128"/>
      <c r="AN569" s="128"/>
      <c r="AO569" s="128"/>
      <c r="AP569" s="128"/>
      <c r="AQ569" s="128"/>
      <c r="AR569" s="128"/>
      <c r="AS569" s="128"/>
      <c r="AT569" s="128"/>
      <c r="AU569" s="128"/>
      <c r="AV569" s="128"/>
      <c r="AW569" s="128"/>
      <c r="AX569" s="128"/>
      <c r="AY569" s="128"/>
      <c r="AZ569" s="128"/>
      <c r="BA569" s="128"/>
      <c r="BB569" s="128"/>
      <c r="BC569" s="128"/>
      <c r="BD569" s="128"/>
      <c r="BE569" s="128"/>
      <c r="BF569" s="128"/>
      <c r="BG569" s="128"/>
      <c r="BH569" s="128"/>
      <c r="BI569" s="128"/>
    </row>
    <row r="570" spans="1:61" ht="12.75" customHeight="1" x14ac:dyDescent="0.2">
      <c r="A570" s="128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  <c r="AB570" s="128"/>
      <c r="AC570" s="128"/>
      <c r="AD570" s="128"/>
      <c r="AE570" s="128"/>
      <c r="AF570" s="128"/>
      <c r="AG570" s="128"/>
      <c r="AH570" s="128"/>
      <c r="AI570" s="128"/>
      <c r="AJ570" s="128"/>
      <c r="AK570" s="128"/>
      <c r="AL570" s="128"/>
      <c r="AM570" s="128"/>
      <c r="AN570" s="128"/>
      <c r="AO570" s="128"/>
      <c r="AP570" s="128"/>
      <c r="AQ570" s="128"/>
      <c r="AR570" s="128"/>
      <c r="AS570" s="128"/>
      <c r="AT570" s="128"/>
      <c r="AU570" s="128"/>
      <c r="AV570" s="128"/>
      <c r="AW570" s="128"/>
      <c r="AX570" s="128"/>
      <c r="AY570" s="128"/>
      <c r="AZ570" s="128"/>
      <c r="BA570" s="128"/>
      <c r="BB570" s="128"/>
      <c r="BC570" s="128"/>
      <c r="BD570" s="128"/>
      <c r="BE570" s="128"/>
      <c r="BF570" s="128"/>
      <c r="BG570" s="128"/>
      <c r="BH570" s="128"/>
      <c r="BI570" s="128"/>
    </row>
    <row r="571" spans="1:61" ht="12.75" customHeight="1" x14ac:dyDescent="0.2">
      <c r="A571" s="128"/>
      <c r="B571" s="128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  <c r="AB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  <c r="AL571" s="128"/>
      <c r="AM571" s="128"/>
      <c r="AN571" s="128"/>
      <c r="AO571" s="128"/>
      <c r="AP571" s="128"/>
      <c r="AQ571" s="128"/>
      <c r="AR571" s="128"/>
      <c r="AS571" s="128"/>
      <c r="AT571" s="128"/>
      <c r="AU571" s="128"/>
      <c r="AV571" s="128"/>
      <c r="AW571" s="128"/>
      <c r="AX571" s="128"/>
      <c r="AY571" s="128"/>
      <c r="AZ571" s="128"/>
      <c r="BA571" s="128"/>
      <c r="BB571" s="128"/>
      <c r="BC571" s="128"/>
      <c r="BD571" s="128"/>
      <c r="BE571" s="128"/>
      <c r="BF571" s="128"/>
      <c r="BG571" s="128"/>
      <c r="BH571" s="128"/>
      <c r="BI571" s="128"/>
    </row>
    <row r="572" spans="1:61" ht="12.75" customHeight="1" x14ac:dyDescent="0.2">
      <c r="A572" s="128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  <c r="AB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  <c r="AL572" s="128"/>
      <c r="AM572" s="128"/>
      <c r="AN572" s="128"/>
      <c r="AO572" s="128"/>
      <c r="AP572" s="128"/>
      <c r="AQ572" s="128"/>
      <c r="AR572" s="128"/>
      <c r="AS572" s="128"/>
      <c r="AT572" s="128"/>
      <c r="AU572" s="128"/>
      <c r="AV572" s="128"/>
      <c r="AW572" s="128"/>
      <c r="AX572" s="128"/>
      <c r="AY572" s="128"/>
      <c r="AZ572" s="128"/>
      <c r="BA572" s="128"/>
      <c r="BB572" s="128"/>
      <c r="BC572" s="128"/>
      <c r="BD572" s="128"/>
      <c r="BE572" s="128"/>
      <c r="BF572" s="128"/>
      <c r="BG572" s="128"/>
      <c r="BH572" s="128"/>
      <c r="BI572" s="128"/>
    </row>
    <row r="573" spans="1:61" ht="12.75" customHeight="1" x14ac:dyDescent="0.2">
      <c r="A573" s="128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  <c r="AB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  <c r="AL573" s="128"/>
      <c r="AM573" s="128"/>
      <c r="AN573" s="128"/>
      <c r="AO573" s="128"/>
      <c r="AP573" s="128"/>
      <c r="AQ573" s="128"/>
      <c r="AR573" s="128"/>
      <c r="AS573" s="128"/>
      <c r="AT573" s="128"/>
      <c r="AU573" s="128"/>
      <c r="AV573" s="128"/>
      <c r="AW573" s="128"/>
      <c r="AX573" s="128"/>
      <c r="AY573" s="128"/>
      <c r="AZ573" s="128"/>
      <c r="BA573" s="128"/>
      <c r="BB573" s="128"/>
      <c r="BC573" s="128"/>
      <c r="BD573" s="128"/>
      <c r="BE573" s="128"/>
      <c r="BF573" s="128"/>
      <c r="BG573" s="128"/>
      <c r="BH573" s="128"/>
      <c r="BI573" s="128"/>
    </row>
    <row r="574" spans="1:61" ht="12.75" customHeight="1" x14ac:dyDescent="0.2">
      <c r="A574" s="128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  <c r="AB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  <c r="AL574" s="128"/>
      <c r="AM574" s="128"/>
      <c r="AN574" s="128"/>
      <c r="AO574" s="128"/>
      <c r="AP574" s="128"/>
      <c r="AQ574" s="128"/>
      <c r="AR574" s="128"/>
      <c r="AS574" s="128"/>
      <c r="AT574" s="128"/>
      <c r="AU574" s="128"/>
      <c r="AV574" s="128"/>
      <c r="AW574" s="128"/>
      <c r="AX574" s="128"/>
      <c r="AY574" s="128"/>
      <c r="AZ574" s="128"/>
      <c r="BA574" s="128"/>
      <c r="BB574" s="128"/>
      <c r="BC574" s="128"/>
      <c r="BD574" s="128"/>
      <c r="BE574" s="128"/>
      <c r="BF574" s="128"/>
      <c r="BG574" s="128"/>
      <c r="BH574" s="128"/>
      <c r="BI574" s="128"/>
    </row>
    <row r="575" spans="1:61" ht="12.75" customHeight="1" x14ac:dyDescent="0.2">
      <c r="A575" s="128"/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8"/>
      <c r="AB575" s="128"/>
      <c r="AC575" s="128"/>
      <c r="AD575" s="128"/>
      <c r="AE575" s="128"/>
      <c r="AF575" s="128"/>
      <c r="AG575" s="128"/>
      <c r="AH575" s="128"/>
      <c r="AI575" s="128"/>
      <c r="AJ575" s="128"/>
      <c r="AK575" s="128"/>
      <c r="AL575" s="128"/>
      <c r="AM575" s="128"/>
      <c r="AN575" s="128"/>
      <c r="AO575" s="128"/>
      <c r="AP575" s="128"/>
      <c r="AQ575" s="128"/>
      <c r="AR575" s="128"/>
      <c r="AS575" s="128"/>
      <c r="AT575" s="128"/>
      <c r="AU575" s="128"/>
      <c r="AV575" s="128"/>
      <c r="AW575" s="128"/>
      <c r="AX575" s="128"/>
      <c r="AY575" s="128"/>
      <c r="AZ575" s="128"/>
      <c r="BA575" s="128"/>
      <c r="BB575" s="128"/>
      <c r="BC575" s="128"/>
      <c r="BD575" s="128"/>
      <c r="BE575" s="128"/>
      <c r="BF575" s="128"/>
      <c r="BG575" s="128"/>
      <c r="BH575" s="128"/>
      <c r="BI575" s="128"/>
    </row>
    <row r="576" spans="1:61" ht="12.75" customHeight="1" x14ac:dyDescent="0.2">
      <c r="A576" s="128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  <c r="AB576" s="128"/>
      <c r="AC576" s="128"/>
      <c r="AD576" s="128"/>
      <c r="AE576" s="128"/>
      <c r="AF576" s="128"/>
      <c r="AG576" s="128"/>
      <c r="AH576" s="128"/>
      <c r="AI576" s="128"/>
      <c r="AJ576" s="128"/>
      <c r="AK576" s="128"/>
      <c r="AL576" s="128"/>
      <c r="AM576" s="128"/>
      <c r="AN576" s="128"/>
      <c r="AO576" s="128"/>
      <c r="AP576" s="128"/>
      <c r="AQ576" s="128"/>
      <c r="AR576" s="128"/>
      <c r="AS576" s="128"/>
      <c r="AT576" s="128"/>
      <c r="AU576" s="128"/>
      <c r="AV576" s="128"/>
      <c r="AW576" s="128"/>
      <c r="AX576" s="128"/>
      <c r="AY576" s="128"/>
      <c r="AZ576" s="128"/>
      <c r="BA576" s="128"/>
      <c r="BB576" s="128"/>
      <c r="BC576" s="128"/>
      <c r="BD576" s="128"/>
      <c r="BE576" s="128"/>
      <c r="BF576" s="128"/>
      <c r="BG576" s="128"/>
      <c r="BH576" s="128"/>
      <c r="BI576" s="128"/>
    </row>
    <row r="577" spans="1:61" ht="12.75" customHeight="1" x14ac:dyDescent="0.2">
      <c r="A577" s="128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  <c r="AB577" s="128"/>
      <c r="AC577" s="128"/>
      <c r="AD577" s="128"/>
      <c r="AE577" s="128"/>
      <c r="AF577" s="128"/>
      <c r="AG577" s="128"/>
      <c r="AH577" s="128"/>
      <c r="AI577" s="128"/>
      <c r="AJ577" s="128"/>
      <c r="AK577" s="128"/>
      <c r="AL577" s="128"/>
      <c r="AM577" s="128"/>
      <c r="AN577" s="128"/>
      <c r="AO577" s="128"/>
      <c r="AP577" s="128"/>
      <c r="AQ577" s="128"/>
      <c r="AR577" s="128"/>
      <c r="AS577" s="128"/>
      <c r="AT577" s="128"/>
      <c r="AU577" s="128"/>
      <c r="AV577" s="128"/>
      <c r="AW577" s="128"/>
      <c r="AX577" s="128"/>
      <c r="AY577" s="128"/>
      <c r="AZ577" s="128"/>
      <c r="BA577" s="128"/>
      <c r="BB577" s="128"/>
      <c r="BC577" s="128"/>
      <c r="BD577" s="128"/>
      <c r="BE577" s="128"/>
      <c r="BF577" s="128"/>
      <c r="BG577" s="128"/>
      <c r="BH577" s="128"/>
      <c r="BI577" s="128"/>
    </row>
    <row r="578" spans="1:61" ht="12.75" customHeight="1" x14ac:dyDescent="0.2">
      <c r="A578" s="128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  <c r="AB578" s="128"/>
      <c r="AC578" s="128"/>
      <c r="AD578" s="128"/>
      <c r="AE578" s="128"/>
      <c r="AF578" s="128"/>
      <c r="AG578" s="128"/>
      <c r="AH578" s="128"/>
      <c r="AI578" s="128"/>
      <c r="AJ578" s="128"/>
      <c r="AK578" s="128"/>
      <c r="AL578" s="128"/>
      <c r="AM578" s="128"/>
      <c r="AN578" s="128"/>
      <c r="AO578" s="128"/>
      <c r="AP578" s="128"/>
      <c r="AQ578" s="128"/>
      <c r="AR578" s="128"/>
      <c r="AS578" s="128"/>
      <c r="AT578" s="128"/>
      <c r="AU578" s="128"/>
      <c r="AV578" s="128"/>
      <c r="AW578" s="128"/>
      <c r="AX578" s="128"/>
      <c r="AY578" s="128"/>
      <c r="AZ578" s="128"/>
      <c r="BA578" s="128"/>
      <c r="BB578" s="128"/>
      <c r="BC578" s="128"/>
      <c r="BD578" s="128"/>
      <c r="BE578" s="128"/>
      <c r="BF578" s="128"/>
      <c r="BG578" s="128"/>
      <c r="BH578" s="128"/>
      <c r="BI578" s="128"/>
    </row>
    <row r="579" spans="1:61" ht="12.75" customHeight="1" x14ac:dyDescent="0.2">
      <c r="A579" s="128"/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  <c r="AB579" s="128"/>
      <c r="AC579" s="128"/>
      <c r="AD579" s="128"/>
      <c r="AE579" s="128"/>
      <c r="AF579" s="128"/>
      <c r="AG579" s="128"/>
      <c r="AH579" s="128"/>
      <c r="AI579" s="128"/>
      <c r="AJ579" s="128"/>
      <c r="AK579" s="128"/>
      <c r="AL579" s="128"/>
      <c r="AM579" s="128"/>
      <c r="AN579" s="128"/>
      <c r="AO579" s="128"/>
      <c r="AP579" s="128"/>
      <c r="AQ579" s="128"/>
      <c r="AR579" s="128"/>
      <c r="AS579" s="128"/>
      <c r="AT579" s="128"/>
      <c r="AU579" s="128"/>
      <c r="AV579" s="128"/>
      <c r="AW579" s="128"/>
      <c r="AX579" s="128"/>
      <c r="AY579" s="128"/>
      <c r="AZ579" s="128"/>
      <c r="BA579" s="128"/>
      <c r="BB579" s="128"/>
      <c r="BC579" s="128"/>
      <c r="BD579" s="128"/>
      <c r="BE579" s="128"/>
      <c r="BF579" s="128"/>
      <c r="BG579" s="128"/>
      <c r="BH579" s="128"/>
      <c r="BI579" s="128"/>
    </row>
    <row r="580" spans="1:61" ht="12.75" customHeight="1" x14ac:dyDescent="0.2">
      <c r="A580" s="128"/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8"/>
      <c r="AB580" s="128"/>
      <c r="AC580" s="128"/>
      <c r="AD580" s="128"/>
      <c r="AE580" s="128"/>
      <c r="AF580" s="128"/>
      <c r="AG580" s="128"/>
      <c r="AH580" s="128"/>
      <c r="AI580" s="128"/>
      <c r="AJ580" s="128"/>
      <c r="AK580" s="128"/>
      <c r="AL580" s="128"/>
      <c r="AM580" s="128"/>
      <c r="AN580" s="128"/>
      <c r="AO580" s="128"/>
      <c r="AP580" s="128"/>
      <c r="AQ580" s="128"/>
      <c r="AR580" s="128"/>
      <c r="AS580" s="128"/>
      <c r="AT580" s="128"/>
      <c r="AU580" s="128"/>
      <c r="AV580" s="128"/>
      <c r="AW580" s="128"/>
      <c r="AX580" s="128"/>
      <c r="AY580" s="128"/>
      <c r="AZ580" s="128"/>
      <c r="BA580" s="128"/>
      <c r="BB580" s="128"/>
      <c r="BC580" s="128"/>
      <c r="BD580" s="128"/>
      <c r="BE580" s="128"/>
      <c r="BF580" s="128"/>
      <c r="BG580" s="128"/>
      <c r="BH580" s="128"/>
      <c r="BI580" s="128"/>
    </row>
    <row r="581" spans="1:61" ht="12.75" customHeight="1" x14ac:dyDescent="0.2">
      <c r="A581" s="128"/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8"/>
      <c r="AB581" s="128"/>
      <c r="AC581" s="128"/>
      <c r="AD581" s="128"/>
      <c r="AE581" s="128"/>
      <c r="AF581" s="128"/>
      <c r="AG581" s="128"/>
      <c r="AH581" s="128"/>
      <c r="AI581" s="128"/>
      <c r="AJ581" s="128"/>
      <c r="AK581" s="128"/>
      <c r="AL581" s="128"/>
      <c r="AM581" s="128"/>
      <c r="AN581" s="128"/>
      <c r="AO581" s="128"/>
      <c r="AP581" s="128"/>
      <c r="AQ581" s="128"/>
      <c r="AR581" s="128"/>
      <c r="AS581" s="128"/>
      <c r="AT581" s="128"/>
      <c r="AU581" s="128"/>
      <c r="AV581" s="128"/>
      <c r="AW581" s="128"/>
      <c r="AX581" s="128"/>
      <c r="AY581" s="128"/>
      <c r="AZ581" s="128"/>
      <c r="BA581" s="128"/>
      <c r="BB581" s="128"/>
      <c r="BC581" s="128"/>
      <c r="BD581" s="128"/>
      <c r="BE581" s="128"/>
      <c r="BF581" s="128"/>
      <c r="BG581" s="128"/>
      <c r="BH581" s="128"/>
      <c r="BI581" s="128"/>
    </row>
    <row r="582" spans="1:61" ht="12.75" customHeight="1" x14ac:dyDescent="0.2">
      <c r="A582" s="128"/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  <c r="AA582" s="128"/>
      <c r="AB582" s="128"/>
      <c r="AC582" s="128"/>
      <c r="AD582" s="128"/>
      <c r="AE582" s="128"/>
      <c r="AF582" s="128"/>
      <c r="AG582" s="128"/>
      <c r="AH582" s="128"/>
      <c r="AI582" s="128"/>
      <c r="AJ582" s="128"/>
      <c r="AK582" s="128"/>
      <c r="AL582" s="128"/>
      <c r="AM582" s="128"/>
      <c r="AN582" s="128"/>
      <c r="AO582" s="128"/>
      <c r="AP582" s="128"/>
      <c r="AQ582" s="128"/>
      <c r="AR582" s="128"/>
      <c r="AS582" s="128"/>
      <c r="AT582" s="128"/>
      <c r="AU582" s="128"/>
      <c r="AV582" s="128"/>
      <c r="AW582" s="128"/>
      <c r="AX582" s="128"/>
      <c r="AY582" s="128"/>
      <c r="AZ582" s="128"/>
      <c r="BA582" s="128"/>
      <c r="BB582" s="128"/>
      <c r="BC582" s="128"/>
      <c r="BD582" s="128"/>
      <c r="BE582" s="128"/>
      <c r="BF582" s="128"/>
      <c r="BG582" s="128"/>
      <c r="BH582" s="128"/>
      <c r="BI582" s="128"/>
    </row>
    <row r="583" spans="1:61" ht="12.75" customHeight="1" x14ac:dyDescent="0.2">
      <c r="A583" s="128"/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8"/>
      <c r="AB583" s="128"/>
      <c r="AC583" s="128"/>
      <c r="AD583" s="128"/>
      <c r="AE583" s="128"/>
      <c r="AF583" s="128"/>
      <c r="AG583" s="128"/>
      <c r="AH583" s="128"/>
      <c r="AI583" s="128"/>
      <c r="AJ583" s="128"/>
      <c r="AK583" s="128"/>
      <c r="AL583" s="128"/>
      <c r="AM583" s="128"/>
      <c r="AN583" s="128"/>
      <c r="AO583" s="128"/>
      <c r="AP583" s="128"/>
      <c r="AQ583" s="128"/>
      <c r="AR583" s="128"/>
      <c r="AS583" s="128"/>
      <c r="AT583" s="128"/>
      <c r="AU583" s="128"/>
      <c r="AV583" s="128"/>
      <c r="AW583" s="128"/>
      <c r="AX583" s="128"/>
      <c r="AY583" s="128"/>
      <c r="AZ583" s="128"/>
      <c r="BA583" s="128"/>
      <c r="BB583" s="128"/>
      <c r="BC583" s="128"/>
      <c r="BD583" s="128"/>
      <c r="BE583" s="128"/>
      <c r="BF583" s="128"/>
      <c r="BG583" s="128"/>
      <c r="BH583" s="128"/>
      <c r="BI583" s="128"/>
    </row>
    <row r="584" spans="1:61" ht="12.75" customHeight="1" x14ac:dyDescent="0.2">
      <c r="A584" s="128"/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  <c r="AB584" s="128"/>
      <c r="AC584" s="128"/>
      <c r="AD584" s="128"/>
      <c r="AE584" s="128"/>
      <c r="AF584" s="128"/>
      <c r="AG584" s="128"/>
      <c r="AH584" s="128"/>
      <c r="AI584" s="128"/>
      <c r="AJ584" s="128"/>
      <c r="AK584" s="128"/>
      <c r="AL584" s="128"/>
      <c r="AM584" s="128"/>
      <c r="AN584" s="128"/>
      <c r="AO584" s="128"/>
      <c r="AP584" s="128"/>
      <c r="AQ584" s="128"/>
      <c r="AR584" s="128"/>
      <c r="AS584" s="128"/>
      <c r="AT584" s="128"/>
      <c r="AU584" s="128"/>
      <c r="AV584" s="128"/>
      <c r="AW584" s="128"/>
      <c r="AX584" s="128"/>
      <c r="AY584" s="128"/>
      <c r="AZ584" s="128"/>
      <c r="BA584" s="128"/>
      <c r="BB584" s="128"/>
      <c r="BC584" s="128"/>
      <c r="BD584" s="128"/>
      <c r="BE584" s="128"/>
      <c r="BF584" s="128"/>
      <c r="BG584" s="128"/>
      <c r="BH584" s="128"/>
      <c r="BI584" s="128"/>
    </row>
    <row r="585" spans="1:61" ht="12.75" customHeight="1" x14ac:dyDescent="0.2">
      <c r="A585" s="128"/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  <c r="AB585" s="128"/>
      <c r="AC585" s="128"/>
      <c r="AD585" s="128"/>
      <c r="AE585" s="128"/>
      <c r="AF585" s="128"/>
      <c r="AG585" s="128"/>
      <c r="AH585" s="128"/>
      <c r="AI585" s="128"/>
      <c r="AJ585" s="128"/>
      <c r="AK585" s="128"/>
      <c r="AL585" s="128"/>
      <c r="AM585" s="128"/>
      <c r="AN585" s="128"/>
      <c r="AO585" s="128"/>
      <c r="AP585" s="128"/>
      <c r="AQ585" s="128"/>
      <c r="AR585" s="128"/>
      <c r="AS585" s="128"/>
      <c r="AT585" s="128"/>
      <c r="AU585" s="128"/>
      <c r="AV585" s="128"/>
      <c r="AW585" s="128"/>
      <c r="AX585" s="128"/>
      <c r="AY585" s="128"/>
      <c r="AZ585" s="128"/>
      <c r="BA585" s="128"/>
      <c r="BB585" s="128"/>
      <c r="BC585" s="128"/>
      <c r="BD585" s="128"/>
      <c r="BE585" s="128"/>
      <c r="BF585" s="128"/>
      <c r="BG585" s="128"/>
      <c r="BH585" s="128"/>
      <c r="BI585" s="128"/>
    </row>
    <row r="586" spans="1:61" ht="12.75" customHeight="1" x14ac:dyDescent="0.2">
      <c r="A586" s="128"/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  <c r="AB586" s="128"/>
      <c r="AC586" s="128"/>
      <c r="AD586" s="128"/>
      <c r="AE586" s="128"/>
      <c r="AF586" s="128"/>
      <c r="AG586" s="128"/>
      <c r="AH586" s="128"/>
      <c r="AI586" s="128"/>
      <c r="AJ586" s="128"/>
      <c r="AK586" s="128"/>
      <c r="AL586" s="128"/>
      <c r="AM586" s="128"/>
      <c r="AN586" s="128"/>
      <c r="AO586" s="128"/>
      <c r="AP586" s="128"/>
      <c r="AQ586" s="128"/>
      <c r="AR586" s="128"/>
      <c r="AS586" s="128"/>
      <c r="AT586" s="128"/>
      <c r="AU586" s="128"/>
      <c r="AV586" s="128"/>
      <c r="AW586" s="128"/>
      <c r="AX586" s="128"/>
      <c r="AY586" s="128"/>
      <c r="AZ586" s="128"/>
      <c r="BA586" s="128"/>
      <c r="BB586" s="128"/>
      <c r="BC586" s="128"/>
      <c r="BD586" s="128"/>
      <c r="BE586" s="128"/>
      <c r="BF586" s="128"/>
      <c r="BG586" s="128"/>
      <c r="BH586" s="128"/>
      <c r="BI586" s="128"/>
    </row>
    <row r="587" spans="1:61" ht="12.75" customHeight="1" x14ac:dyDescent="0.2">
      <c r="A587" s="128"/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  <c r="AB587" s="128"/>
      <c r="AC587" s="128"/>
      <c r="AD587" s="128"/>
      <c r="AE587" s="128"/>
      <c r="AF587" s="128"/>
      <c r="AG587" s="128"/>
      <c r="AH587" s="128"/>
      <c r="AI587" s="128"/>
      <c r="AJ587" s="128"/>
      <c r="AK587" s="128"/>
      <c r="AL587" s="128"/>
      <c r="AM587" s="128"/>
      <c r="AN587" s="128"/>
      <c r="AO587" s="128"/>
      <c r="AP587" s="128"/>
      <c r="AQ587" s="128"/>
      <c r="AR587" s="128"/>
      <c r="AS587" s="128"/>
      <c r="AT587" s="128"/>
      <c r="AU587" s="128"/>
      <c r="AV587" s="128"/>
      <c r="AW587" s="128"/>
      <c r="AX587" s="128"/>
      <c r="AY587" s="128"/>
      <c r="AZ587" s="128"/>
      <c r="BA587" s="128"/>
      <c r="BB587" s="128"/>
      <c r="BC587" s="128"/>
      <c r="BD587" s="128"/>
      <c r="BE587" s="128"/>
      <c r="BF587" s="128"/>
      <c r="BG587" s="128"/>
      <c r="BH587" s="128"/>
      <c r="BI587" s="128"/>
    </row>
    <row r="588" spans="1:61" ht="12.75" customHeight="1" x14ac:dyDescent="0.2">
      <c r="A588" s="128"/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  <c r="AB588" s="128"/>
      <c r="AC588" s="128"/>
      <c r="AD588" s="128"/>
      <c r="AE588" s="128"/>
      <c r="AF588" s="128"/>
      <c r="AG588" s="128"/>
      <c r="AH588" s="128"/>
      <c r="AI588" s="128"/>
      <c r="AJ588" s="128"/>
      <c r="AK588" s="128"/>
      <c r="AL588" s="128"/>
      <c r="AM588" s="128"/>
      <c r="AN588" s="128"/>
      <c r="AO588" s="128"/>
      <c r="AP588" s="128"/>
      <c r="AQ588" s="128"/>
      <c r="AR588" s="128"/>
      <c r="AS588" s="128"/>
      <c r="AT588" s="128"/>
      <c r="AU588" s="128"/>
      <c r="AV588" s="128"/>
      <c r="AW588" s="128"/>
      <c r="AX588" s="128"/>
      <c r="AY588" s="128"/>
      <c r="AZ588" s="128"/>
      <c r="BA588" s="128"/>
      <c r="BB588" s="128"/>
      <c r="BC588" s="128"/>
      <c r="BD588" s="128"/>
      <c r="BE588" s="128"/>
      <c r="BF588" s="128"/>
      <c r="BG588" s="128"/>
      <c r="BH588" s="128"/>
      <c r="BI588" s="128"/>
    </row>
    <row r="589" spans="1:61" ht="12.75" customHeight="1" x14ac:dyDescent="0.2">
      <c r="A589" s="128"/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  <c r="AB589" s="128"/>
      <c r="AC589" s="128"/>
      <c r="AD589" s="128"/>
      <c r="AE589" s="128"/>
      <c r="AF589" s="128"/>
      <c r="AG589" s="128"/>
      <c r="AH589" s="128"/>
      <c r="AI589" s="128"/>
      <c r="AJ589" s="128"/>
      <c r="AK589" s="128"/>
      <c r="AL589" s="128"/>
      <c r="AM589" s="128"/>
      <c r="AN589" s="128"/>
      <c r="AO589" s="128"/>
      <c r="AP589" s="128"/>
      <c r="AQ589" s="128"/>
      <c r="AR589" s="128"/>
      <c r="AS589" s="128"/>
      <c r="AT589" s="128"/>
      <c r="AU589" s="128"/>
      <c r="AV589" s="128"/>
      <c r="AW589" s="128"/>
      <c r="AX589" s="128"/>
      <c r="AY589" s="128"/>
      <c r="AZ589" s="128"/>
      <c r="BA589" s="128"/>
      <c r="BB589" s="128"/>
      <c r="BC589" s="128"/>
      <c r="BD589" s="128"/>
      <c r="BE589" s="128"/>
      <c r="BF589" s="128"/>
      <c r="BG589" s="128"/>
      <c r="BH589" s="128"/>
      <c r="BI589" s="128"/>
    </row>
    <row r="590" spans="1:61" ht="12.75" customHeight="1" x14ac:dyDescent="0.2">
      <c r="A590" s="128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  <c r="AB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  <c r="AL590" s="128"/>
      <c r="AM590" s="128"/>
      <c r="AN590" s="128"/>
      <c r="AO590" s="128"/>
      <c r="AP590" s="128"/>
      <c r="AQ590" s="128"/>
      <c r="AR590" s="128"/>
      <c r="AS590" s="128"/>
      <c r="AT590" s="128"/>
      <c r="AU590" s="128"/>
      <c r="AV590" s="128"/>
      <c r="AW590" s="128"/>
      <c r="AX590" s="128"/>
      <c r="AY590" s="128"/>
      <c r="AZ590" s="128"/>
      <c r="BA590" s="128"/>
      <c r="BB590" s="128"/>
      <c r="BC590" s="128"/>
      <c r="BD590" s="128"/>
      <c r="BE590" s="128"/>
      <c r="BF590" s="128"/>
      <c r="BG590" s="128"/>
      <c r="BH590" s="128"/>
      <c r="BI590" s="128"/>
    </row>
    <row r="591" spans="1:61" ht="12.75" customHeight="1" x14ac:dyDescent="0.2">
      <c r="A591" s="128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  <c r="AB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  <c r="AL591" s="128"/>
      <c r="AM591" s="128"/>
      <c r="AN591" s="128"/>
      <c r="AO591" s="128"/>
      <c r="AP591" s="128"/>
      <c r="AQ591" s="128"/>
      <c r="AR591" s="128"/>
      <c r="AS591" s="128"/>
      <c r="AT591" s="128"/>
      <c r="AU591" s="128"/>
      <c r="AV591" s="128"/>
      <c r="AW591" s="128"/>
      <c r="AX591" s="128"/>
      <c r="AY591" s="128"/>
      <c r="AZ591" s="128"/>
      <c r="BA591" s="128"/>
      <c r="BB591" s="128"/>
      <c r="BC591" s="128"/>
      <c r="BD591" s="128"/>
      <c r="BE591" s="128"/>
      <c r="BF591" s="128"/>
      <c r="BG591" s="128"/>
      <c r="BH591" s="128"/>
      <c r="BI591" s="128"/>
    </row>
    <row r="592" spans="1:61" ht="12.75" customHeight="1" x14ac:dyDescent="0.2">
      <c r="A592" s="128"/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  <c r="AB592" s="128"/>
      <c r="AC592" s="128"/>
      <c r="AD592" s="128"/>
      <c r="AE592" s="128"/>
      <c r="AF592" s="128"/>
      <c r="AG592" s="128"/>
      <c r="AH592" s="128"/>
      <c r="AI592" s="128"/>
      <c r="AJ592" s="128"/>
      <c r="AK592" s="128"/>
      <c r="AL592" s="128"/>
      <c r="AM592" s="128"/>
      <c r="AN592" s="128"/>
      <c r="AO592" s="128"/>
      <c r="AP592" s="128"/>
      <c r="AQ592" s="128"/>
      <c r="AR592" s="128"/>
      <c r="AS592" s="128"/>
      <c r="AT592" s="128"/>
      <c r="AU592" s="128"/>
      <c r="AV592" s="128"/>
      <c r="AW592" s="128"/>
      <c r="AX592" s="128"/>
      <c r="AY592" s="128"/>
      <c r="AZ592" s="128"/>
      <c r="BA592" s="128"/>
      <c r="BB592" s="128"/>
      <c r="BC592" s="128"/>
      <c r="BD592" s="128"/>
      <c r="BE592" s="128"/>
      <c r="BF592" s="128"/>
      <c r="BG592" s="128"/>
      <c r="BH592" s="128"/>
      <c r="BI592" s="128"/>
    </row>
    <row r="593" spans="1:61" ht="12.75" customHeight="1" x14ac:dyDescent="0.2">
      <c r="A593" s="128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8"/>
      <c r="AB593" s="128"/>
      <c r="AC593" s="128"/>
      <c r="AD593" s="128"/>
      <c r="AE593" s="128"/>
      <c r="AF593" s="128"/>
      <c r="AG593" s="128"/>
      <c r="AH593" s="128"/>
      <c r="AI593" s="128"/>
      <c r="AJ593" s="128"/>
      <c r="AK593" s="128"/>
      <c r="AL593" s="128"/>
      <c r="AM593" s="128"/>
      <c r="AN593" s="128"/>
      <c r="AO593" s="128"/>
      <c r="AP593" s="128"/>
      <c r="AQ593" s="128"/>
      <c r="AR593" s="128"/>
      <c r="AS593" s="128"/>
      <c r="AT593" s="128"/>
      <c r="AU593" s="128"/>
      <c r="AV593" s="128"/>
      <c r="AW593" s="128"/>
      <c r="AX593" s="128"/>
      <c r="AY593" s="128"/>
      <c r="AZ593" s="128"/>
      <c r="BA593" s="128"/>
      <c r="BB593" s="128"/>
      <c r="BC593" s="128"/>
      <c r="BD593" s="128"/>
      <c r="BE593" s="128"/>
      <c r="BF593" s="128"/>
      <c r="BG593" s="128"/>
      <c r="BH593" s="128"/>
      <c r="BI593" s="128"/>
    </row>
    <row r="594" spans="1:61" ht="12.75" customHeight="1" x14ac:dyDescent="0.2">
      <c r="A594" s="128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  <c r="AB594" s="128"/>
      <c r="AC594" s="128"/>
      <c r="AD594" s="128"/>
      <c r="AE594" s="128"/>
      <c r="AF594" s="128"/>
      <c r="AG594" s="128"/>
      <c r="AH594" s="128"/>
      <c r="AI594" s="128"/>
      <c r="AJ594" s="128"/>
      <c r="AK594" s="128"/>
      <c r="AL594" s="128"/>
      <c r="AM594" s="128"/>
      <c r="AN594" s="128"/>
      <c r="AO594" s="128"/>
      <c r="AP594" s="128"/>
      <c r="AQ594" s="128"/>
      <c r="AR594" s="128"/>
      <c r="AS594" s="128"/>
      <c r="AT594" s="128"/>
      <c r="AU594" s="128"/>
      <c r="AV594" s="128"/>
      <c r="AW594" s="128"/>
      <c r="AX594" s="128"/>
      <c r="AY594" s="128"/>
      <c r="AZ594" s="128"/>
      <c r="BA594" s="128"/>
      <c r="BB594" s="128"/>
      <c r="BC594" s="128"/>
      <c r="BD594" s="128"/>
      <c r="BE594" s="128"/>
      <c r="BF594" s="128"/>
      <c r="BG594" s="128"/>
      <c r="BH594" s="128"/>
      <c r="BI594" s="128"/>
    </row>
    <row r="595" spans="1:61" ht="12.75" customHeight="1" x14ac:dyDescent="0.2">
      <c r="A595" s="128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  <c r="AB595" s="128"/>
      <c r="AC595" s="128"/>
      <c r="AD595" s="128"/>
      <c r="AE595" s="128"/>
      <c r="AF595" s="128"/>
      <c r="AG595" s="128"/>
      <c r="AH595" s="128"/>
      <c r="AI595" s="128"/>
      <c r="AJ595" s="128"/>
      <c r="AK595" s="128"/>
      <c r="AL595" s="128"/>
      <c r="AM595" s="128"/>
      <c r="AN595" s="128"/>
      <c r="AO595" s="128"/>
      <c r="AP595" s="128"/>
      <c r="AQ595" s="128"/>
      <c r="AR595" s="128"/>
      <c r="AS595" s="128"/>
      <c r="AT595" s="128"/>
      <c r="AU595" s="128"/>
      <c r="AV595" s="128"/>
      <c r="AW595" s="128"/>
      <c r="AX595" s="128"/>
      <c r="AY595" s="128"/>
      <c r="AZ595" s="128"/>
      <c r="BA595" s="128"/>
      <c r="BB595" s="128"/>
      <c r="BC595" s="128"/>
      <c r="BD595" s="128"/>
      <c r="BE595" s="128"/>
      <c r="BF595" s="128"/>
      <c r="BG595" s="128"/>
      <c r="BH595" s="128"/>
      <c r="BI595" s="128"/>
    </row>
    <row r="596" spans="1:61" ht="12.75" customHeight="1" x14ac:dyDescent="0.2">
      <c r="A596" s="128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  <c r="AB596" s="128"/>
      <c r="AC596" s="128"/>
      <c r="AD596" s="128"/>
      <c r="AE596" s="128"/>
      <c r="AF596" s="128"/>
      <c r="AG596" s="128"/>
      <c r="AH596" s="128"/>
      <c r="AI596" s="128"/>
      <c r="AJ596" s="128"/>
      <c r="AK596" s="128"/>
      <c r="AL596" s="128"/>
      <c r="AM596" s="128"/>
      <c r="AN596" s="128"/>
      <c r="AO596" s="128"/>
      <c r="AP596" s="128"/>
      <c r="AQ596" s="128"/>
      <c r="AR596" s="128"/>
      <c r="AS596" s="128"/>
      <c r="AT596" s="128"/>
      <c r="AU596" s="128"/>
      <c r="AV596" s="128"/>
      <c r="AW596" s="128"/>
      <c r="AX596" s="128"/>
      <c r="AY596" s="128"/>
      <c r="AZ596" s="128"/>
      <c r="BA596" s="128"/>
      <c r="BB596" s="128"/>
      <c r="BC596" s="128"/>
      <c r="BD596" s="128"/>
      <c r="BE596" s="128"/>
      <c r="BF596" s="128"/>
      <c r="BG596" s="128"/>
      <c r="BH596" s="128"/>
      <c r="BI596" s="128"/>
    </row>
    <row r="597" spans="1:61" ht="12.75" customHeight="1" x14ac:dyDescent="0.2">
      <c r="A597" s="128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  <c r="AA597" s="128"/>
      <c r="AB597" s="128"/>
      <c r="AC597" s="128"/>
      <c r="AD597" s="128"/>
      <c r="AE597" s="128"/>
      <c r="AF597" s="128"/>
      <c r="AG597" s="128"/>
      <c r="AH597" s="128"/>
      <c r="AI597" s="128"/>
      <c r="AJ597" s="128"/>
      <c r="AK597" s="128"/>
      <c r="AL597" s="128"/>
      <c r="AM597" s="128"/>
      <c r="AN597" s="128"/>
      <c r="AO597" s="128"/>
      <c r="AP597" s="128"/>
      <c r="AQ597" s="128"/>
      <c r="AR597" s="128"/>
      <c r="AS597" s="128"/>
      <c r="AT597" s="128"/>
      <c r="AU597" s="128"/>
      <c r="AV597" s="128"/>
      <c r="AW597" s="128"/>
      <c r="AX597" s="128"/>
      <c r="AY597" s="128"/>
      <c r="AZ597" s="128"/>
      <c r="BA597" s="128"/>
      <c r="BB597" s="128"/>
      <c r="BC597" s="128"/>
      <c r="BD597" s="128"/>
      <c r="BE597" s="128"/>
      <c r="BF597" s="128"/>
      <c r="BG597" s="128"/>
      <c r="BH597" s="128"/>
      <c r="BI597" s="128"/>
    </row>
    <row r="598" spans="1:61" ht="12.75" customHeight="1" x14ac:dyDescent="0.2">
      <c r="A598" s="128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  <c r="AA598" s="128"/>
      <c r="AB598" s="128"/>
      <c r="AC598" s="128"/>
      <c r="AD598" s="128"/>
      <c r="AE598" s="128"/>
      <c r="AF598" s="128"/>
      <c r="AG598" s="128"/>
      <c r="AH598" s="128"/>
      <c r="AI598" s="128"/>
      <c r="AJ598" s="128"/>
      <c r="AK598" s="128"/>
      <c r="AL598" s="128"/>
      <c r="AM598" s="128"/>
      <c r="AN598" s="128"/>
      <c r="AO598" s="128"/>
      <c r="AP598" s="128"/>
      <c r="AQ598" s="128"/>
      <c r="AR598" s="128"/>
      <c r="AS598" s="128"/>
      <c r="AT598" s="128"/>
      <c r="AU598" s="128"/>
      <c r="AV598" s="128"/>
      <c r="AW598" s="128"/>
      <c r="AX598" s="128"/>
      <c r="AY598" s="128"/>
      <c r="AZ598" s="128"/>
      <c r="BA598" s="128"/>
      <c r="BB598" s="128"/>
      <c r="BC598" s="128"/>
      <c r="BD598" s="128"/>
      <c r="BE598" s="128"/>
      <c r="BF598" s="128"/>
      <c r="BG598" s="128"/>
      <c r="BH598" s="128"/>
      <c r="BI598" s="128"/>
    </row>
    <row r="599" spans="1:61" ht="12.75" customHeight="1" x14ac:dyDescent="0.2">
      <c r="A599" s="128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  <c r="AA599" s="128"/>
      <c r="AB599" s="128"/>
      <c r="AC599" s="128"/>
      <c r="AD599" s="128"/>
      <c r="AE599" s="128"/>
      <c r="AF599" s="128"/>
      <c r="AG599" s="128"/>
      <c r="AH599" s="128"/>
      <c r="AI599" s="128"/>
      <c r="AJ599" s="128"/>
      <c r="AK599" s="128"/>
      <c r="AL599" s="128"/>
      <c r="AM599" s="128"/>
      <c r="AN599" s="128"/>
      <c r="AO599" s="128"/>
      <c r="AP599" s="128"/>
      <c r="AQ599" s="128"/>
      <c r="AR599" s="128"/>
      <c r="AS599" s="128"/>
      <c r="AT599" s="128"/>
      <c r="AU599" s="128"/>
      <c r="AV599" s="128"/>
      <c r="AW599" s="128"/>
      <c r="AX599" s="128"/>
      <c r="AY599" s="128"/>
      <c r="AZ599" s="128"/>
      <c r="BA599" s="128"/>
      <c r="BB599" s="128"/>
      <c r="BC599" s="128"/>
      <c r="BD599" s="128"/>
      <c r="BE599" s="128"/>
      <c r="BF599" s="128"/>
      <c r="BG599" s="128"/>
      <c r="BH599" s="128"/>
      <c r="BI599" s="128"/>
    </row>
    <row r="600" spans="1:61" ht="12.75" customHeight="1" x14ac:dyDescent="0.2">
      <c r="A600" s="128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  <c r="AA600" s="128"/>
      <c r="AB600" s="128"/>
      <c r="AC600" s="128"/>
      <c r="AD600" s="128"/>
      <c r="AE600" s="128"/>
      <c r="AF600" s="128"/>
      <c r="AG600" s="128"/>
      <c r="AH600" s="128"/>
      <c r="AI600" s="128"/>
      <c r="AJ600" s="128"/>
      <c r="AK600" s="128"/>
      <c r="AL600" s="128"/>
      <c r="AM600" s="128"/>
      <c r="AN600" s="128"/>
      <c r="AO600" s="128"/>
      <c r="AP600" s="128"/>
      <c r="AQ600" s="128"/>
      <c r="AR600" s="128"/>
      <c r="AS600" s="128"/>
      <c r="AT600" s="128"/>
      <c r="AU600" s="128"/>
      <c r="AV600" s="128"/>
      <c r="AW600" s="128"/>
      <c r="AX600" s="128"/>
      <c r="AY600" s="128"/>
      <c r="AZ600" s="128"/>
      <c r="BA600" s="128"/>
      <c r="BB600" s="128"/>
      <c r="BC600" s="128"/>
      <c r="BD600" s="128"/>
      <c r="BE600" s="128"/>
      <c r="BF600" s="128"/>
      <c r="BG600" s="128"/>
      <c r="BH600" s="128"/>
      <c r="BI600" s="128"/>
    </row>
    <row r="601" spans="1:61" ht="12.75" customHeight="1" x14ac:dyDescent="0.2">
      <c r="A601" s="128"/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  <c r="AA601" s="128"/>
      <c r="AB601" s="128"/>
      <c r="AC601" s="128"/>
      <c r="AD601" s="128"/>
      <c r="AE601" s="128"/>
      <c r="AF601" s="128"/>
      <c r="AG601" s="128"/>
      <c r="AH601" s="128"/>
      <c r="AI601" s="128"/>
      <c r="AJ601" s="128"/>
      <c r="AK601" s="128"/>
      <c r="AL601" s="128"/>
      <c r="AM601" s="128"/>
      <c r="AN601" s="128"/>
      <c r="AO601" s="128"/>
      <c r="AP601" s="128"/>
      <c r="AQ601" s="128"/>
      <c r="AR601" s="128"/>
      <c r="AS601" s="128"/>
      <c r="AT601" s="128"/>
      <c r="AU601" s="128"/>
      <c r="AV601" s="128"/>
      <c r="AW601" s="128"/>
      <c r="AX601" s="128"/>
      <c r="AY601" s="128"/>
      <c r="AZ601" s="128"/>
      <c r="BA601" s="128"/>
      <c r="BB601" s="128"/>
      <c r="BC601" s="128"/>
      <c r="BD601" s="128"/>
      <c r="BE601" s="128"/>
      <c r="BF601" s="128"/>
      <c r="BG601" s="128"/>
      <c r="BH601" s="128"/>
      <c r="BI601" s="128"/>
    </row>
    <row r="602" spans="1:61" ht="12.75" customHeight="1" x14ac:dyDescent="0.2">
      <c r="A602" s="128"/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  <c r="AA602" s="128"/>
      <c r="AB602" s="128"/>
      <c r="AC602" s="128"/>
      <c r="AD602" s="128"/>
      <c r="AE602" s="128"/>
      <c r="AF602" s="128"/>
      <c r="AG602" s="128"/>
      <c r="AH602" s="128"/>
      <c r="AI602" s="128"/>
      <c r="AJ602" s="128"/>
      <c r="AK602" s="128"/>
      <c r="AL602" s="128"/>
      <c r="AM602" s="128"/>
      <c r="AN602" s="128"/>
      <c r="AO602" s="128"/>
      <c r="AP602" s="128"/>
      <c r="AQ602" s="128"/>
      <c r="AR602" s="128"/>
      <c r="AS602" s="128"/>
      <c r="AT602" s="128"/>
      <c r="AU602" s="128"/>
      <c r="AV602" s="128"/>
      <c r="AW602" s="128"/>
      <c r="AX602" s="128"/>
      <c r="AY602" s="128"/>
      <c r="AZ602" s="128"/>
      <c r="BA602" s="128"/>
      <c r="BB602" s="128"/>
      <c r="BC602" s="128"/>
      <c r="BD602" s="128"/>
      <c r="BE602" s="128"/>
      <c r="BF602" s="128"/>
      <c r="BG602" s="128"/>
      <c r="BH602" s="128"/>
      <c r="BI602" s="128"/>
    </row>
    <row r="603" spans="1:61" ht="12.75" customHeight="1" x14ac:dyDescent="0.2">
      <c r="A603" s="128"/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  <c r="AB603" s="128"/>
      <c r="AC603" s="128"/>
      <c r="AD603" s="128"/>
      <c r="AE603" s="128"/>
      <c r="AF603" s="128"/>
      <c r="AG603" s="128"/>
      <c r="AH603" s="128"/>
      <c r="AI603" s="128"/>
      <c r="AJ603" s="128"/>
      <c r="AK603" s="128"/>
      <c r="AL603" s="128"/>
      <c r="AM603" s="128"/>
      <c r="AN603" s="128"/>
      <c r="AO603" s="128"/>
      <c r="AP603" s="128"/>
      <c r="AQ603" s="128"/>
      <c r="AR603" s="128"/>
      <c r="AS603" s="128"/>
      <c r="AT603" s="128"/>
      <c r="AU603" s="128"/>
      <c r="AV603" s="128"/>
      <c r="AW603" s="128"/>
      <c r="AX603" s="128"/>
      <c r="AY603" s="128"/>
      <c r="AZ603" s="128"/>
      <c r="BA603" s="128"/>
      <c r="BB603" s="128"/>
      <c r="BC603" s="128"/>
      <c r="BD603" s="128"/>
      <c r="BE603" s="128"/>
      <c r="BF603" s="128"/>
      <c r="BG603" s="128"/>
      <c r="BH603" s="128"/>
      <c r="BI603" s="128"/>
    </row>
    <row r="604" spans="1:61" ht="12.75" customHeight="1" x14ac:dyDescent="0.2">
      <c r="A604" s="128"/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8"/>
      <c r="AB604" s="128"/>
      <c r="AC604" s="128"/>
      <c r="AD604" s="128"/>
      <c r="AE604" s="128"/>
      <c r="AF604" s="128"/>
      <c r="AG604" s="128"/>
      <c r="AH604" s="128"/>
      <c r="AI604" s="128"/>
      <c r="AJ604" s="128"/>
      <c r="AK604" s="128"/>
      <c r="AL604" s="128"/>
      <c r="AM604" s="128"/>
      <c r="AN604" s="128"/>
      <c r="AO604" s="128"/>
      <c r="AP604" s="128"/>
      <c r="AQ604" s="128"/>
      <c r="AR604" s="128"/>
      <c r="AS604" s="128"/>
      <c r="AT604" s="128"/>
      <c r="AU604" s="128"/>
      <c r="AV604" s="128"/>
      <c r="AW604" s="128"/>
      <c r="AX604" s="128"/>
      <c r="AY604" s="128"/>
      <c r="AZ604" s="128"/>
      <c r="BA604" s="128"/>
      <c r="BB604" s="128"/>
      <c r="BC604" s="128"/>
      <c r="BD604" s="128"/>
      <c r="BE604" s="128"/>
      <c r="BF604" s="128"/>
      <c r="BG604" s="128"/>
      <c r="BH604" s="128"/>
      <c r="BI604" s="128"/>
    </row>
    <row r="605" spans="1:61" ht="12.75" customHeight="1" x14ac:dyDescent="0.2">
      <c r="A605" s="128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  <c r="AA605" s="128"/>
      <c r="AB605" s="128"/>
      <c r="AC605" s="128"/>
      <c r="AD605" s="128"/>
      <c r="AE605" s="128"/>
      <c r="AF605" s="128"/>
      <c r="AG605" s="128"/>
      <c r="AH605" s="128"/>
      <c r="AI605" s="128"/>
      <c r="AJ605" s="128"/>
      <c r="AK605" s="128"/>
      <c r="AL605" s="128"/>
      <c r="AM605" s="128"/>
      <c r="AN605" s="128"/>
      <c r="AO605" s="128"/>
      <c r="AP605" s="128"/>
      <c r="AQ605" s="128"/>
      <c r="AR605" s="128"/>
      <c r="AS605" s="128"/>
      <c r="AT605" s="128"/>
      <c r="AU605" s="128"/>
      <c r="AV605" s="128"/>
      <c r="AW605" s="128"/>
      <c r="AX605" s="128"/>
      <c r="AY605" s="128"/>
      <c r="AZ605" s="128"/>
      <c r="BA605" s="128"/>
      <c r="BB605" s="128"/>
      <c r="BC605" s="128"/>
      <c r="BD605" s="128"/>
      <c r="BE605" s="128"/>
      <c r="BF605" s="128"/>
      <c r="BG605" s="128"/>
      <c r="BH605" s="128"/>
      <c r="BI605" s="128"/>
    </row>
    <row r="606" spans="1:61" ht="12.75" customHeight="1" x14ac:dyDescent="0.2">
      <c r="A606" s="128"/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  <c r="AA606" s="128"/>
      <c r="AB606" s="128"/>
      <c r="AC606" s="128"/>
      <c r="AD606" s="128"/>
      <c r="AE606" s="128"/>
      <c r="AF606" s="128"/>
      <c r="AG606" s="128"/>
      <c r="AH606" s="128"/>
      <c r="AI606" s="128"/>
      <c r="AJ606" s="128"/>
      <c r="AK606" s="128"/>
      <c r="AL606" s="128"/>
      <c r="AM606" s="128"/>
      <c r="AN606" s="128"/>
      <c r="AO606" s="128"/>
      <c r="AP606" s="128"/>
      <c r="AQ606" s="128"/>
      <c r="AR606" s="128"/>
      <c r="AS606" s="128"/>
      <c r="AT606" s="128"/>
      <c r="AU606" s="128"/>
      <c r="AV606" s="128"/>
      <c r="AW606" s="128"/>
      <c r="AX606" s="128"/>
      <c r="AY606" s="128"/>
      <c r="AZ606" s="128"/>
      <c r="BA606" s="128"/>
      <c r="BB606" s="128"/>
      <c r="BC606" s="128"/>
      <c r="BD606" s="128"/>
      <c r="BE606" s="128"/>
      <c r="BF606" s="128"/>
      <c r="BG606" s="128"/>
      <c r="BH606" s="128"/>
      <c r="BI606" s="128"/>
    </row>
    <row r="607" spans="1:61" ht="12.75" customHeight="1" x14ac:dyDescent="0.2">
      <c r="A607" s="128"/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  <c r="AA607" s="128"/>
      <c r="AB607" s="128"/>
      <c r="AC607" s="128"/>
      <c r="AD607" s="128"/>
      <c r="AE607" s="128"/>
      <c r="AF607" s="128"/>
      <c r="AG607" s="128"/>
      <c r="AH607" s="128"/>
      <c r="AI607" s="128"/>
      <c r="AJ607" s="128"/>
      <c r="AK607" s="128"/>
      <c r="AL607" s="128"/>
      <c r="AM607" s="128"/>
      <c r="AN607" s="128"/>
      <c r="AO607" s="128"/>
      <c r="AP607" s="128"/>
      <c r="AQ607" s="128"/>
      <c r="AR607" s="128"/>
      <c r="AS607" s="128"/>
      <c r="AT607" s="128"/>
      <c r="AU607" s="128"/>
      <c r="AV607" s="128"/>
      <c r="AW607" s="128"/>
      <c r="AX607" s="128"/>
      <c r="AY607" s="128"/>
      <c r="AZ607" s="128"/>
      <c r="BA607" s="128"/>
      <c r="BB607" s="128"/>
      <c r="BC607" s="128"/>
      <c r="BD607" s="128"/>
      <c r="BE607" s="128"/>
      <c r="BF607" s="128"/>
      <c r="BG607" s="128"/>
      <c r="BH607" s="128"/>
      <c r="BI607" s="128"/>
    </row>
    <row r="608" spans="1:61" ht="12.75" customHeight="1" x14ac:dyDescent="0.2">
      <c r="A608" s="128"/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  <c r="AA608" s="128"/>
      <c r="AB608" s="128"/>
      <c r="AC608" s="128"/>
      <c r="AD608" s="128"/>
      <c r="AE608" s="128"/>
      <c r="AF608" s="128"/>
      <c r="AG608" s="128"/>
      <c r="AH608" s="128"/>
      <c r="AI608" s="128"/>
      <c r="AJ608" s="128"/>
      <c r="AK608" s="128"/>
      <c r="AL608" s="128"/>
      <c r="AM608" s="128"/>
      <c r="AN608" s="128"/>
      <c r="AO608" s="128"/>
      <c r="AP608" s="128"/>
      <c r="AQ608" s="128"/>
      <c r="AR608" s="128"/>
      <c r="AS608" s="128"/>
      <c r="AT608" s="128"/>
      <c r="AU608" s="128"/>
      <c r="AV608" s="128"/>
      <c r="AW608" s="128"/>
      <c r="AX608" s="128"/>
      <c r="AY608" s="128"/>
      <c r="AZ608" s="128"/>
      <c r="BA608" s="128"/>
      <c r="BB608" s="128"/>
      <c r="BC608" s="128"/>
      <c r="BD608" s="128"/>
      <c r="BE608" s="128"/>
      <c r="BF608" s="128"/>
      <c r="BG608" s="128"/>
      <c r="BH608" s="128"/>
      <c r="BI608" s="128"/>
    </row>
    <row r="609" spans="1:61" ht="12.75" customHeight="1" x14ac:dyDescent="0.2">
      <c r="A609" s="128"/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  <c r="AA609" s="128"/>
      <c r="AB609" s="128"/>
      <c r="AC609" s="128"/>
      <c r="AD609" s="128"/>
      <c r="AE609" s="128"/>
      <c r="AF609" s="128"/>
      <c r="AG609" s="128"/>
      <c r="AH609" s="128"/>
      <c r="AI609" s="128"/>
      <c r="AJ609" s="128"/>
      <c r="AK609" s="128"/>
      <c r="AL609" s="128"/>
      <c r="AM609" s="128"/>
      <c r="AN609" s="128"/>
      <c r="AO609" s="128"/>
      <c r="AP609" s="128"/>
      <c r="AQ609" s="128"/>
      <c r="AR609" s="128"/>
      <c r="AS609" s="128"/>
      <c r="AT609" s="128"/>
      <c r="AU609" s="128"/>
      <c r="AV609" s="128"/>
      <c r="AW609" s="128"/>
      <c r="AX609" s="128"/>
      <c r="AY609" s="128"/>
      <c r="AZ609" s="128"/>
      <c r="BA609" s="128"/>
      <c r="BB609" s="128"/>
      <c r="BC609" s="128"/>
      <c r="BD609" s="128"/>
      <c r="BE609" s="128"/>
      <c r="BF609" s="128"/>
      <c r="BG609" s="128"/>
      <c r="BH609" s="128"/>
      <c r="BI609" s="128"/>
    </row>
    <row r="610" spans="1:61" ht="12.75" customHeight="1" x14ac:dyDescent="0.2">
      <c r="A610" s="128"/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  <c r="AA610" s="128"/>
      <c r="AB610" s="128"/>
      <c r="AC610" s="128"/>
      <c r="AD610" s="128"/>
      <c r="AE610" s="128"/>
      <c r="AF610" s="128"/>
      <c r="AG610" s="128"/>
      <c r="AH610" s="128"/>
      <c r="AI610" s="128"/>
      <c r="AJ610" s="128"/>
      <c r="AK610" s="128"/>
      <c r="AL610" s="128"/>
      <c r="AM610" s="128"/>
      <c r="AN610" s="128"/>
      <c r="AO610" s="128"/>
      <c r="AP610" s="128"/>
      <c r="AQ610" s="128"/>
      <c r="AR610" s="128"/>
      <c r="AS610" s="128"/>
      <c r="AT610" s="128"/>
      <c r="AU610" s="128"/>
      <c r="AV610" s="128"/>
      <c r="AW610" s="128"/>
      <c r="AX610" s="128"/>
      <c r="AY610" s="128"/>
      <c r="AZ610" s="128"/>
      <c r="BA610" s="128"/>
      <c r="BB610" s="128"/>
      <c r="BC610" s="128"/>
      <c r="BD610" s="128"/>
      <c r="BE610" s="128"/>
      <c r="BF610" s="128"/>
      <c r="BG610" s="128"/>
      <c r="BH610" s="128"/>
      <c r="BI610" s="128"/>
    </row>
    <row r="611" spans="1:61" ht="12.75" customHeight="1" x14ac:dyDescent="0.2">
      <c r="A611" s="128"/>
      <c r="B611" s="128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8"/>
      <c r="AB611" s="128"/>
      <c r="AC611" s="128"/>
      <c r="AD611" s="128"/>
      <c r="AE611" s="128"/>
      <c r="AF611" s="128"/>
      <c r="AG611" s="128"/>
      <c r="AH611" s="128"/>
      <c r="AI611" s="128"/>
      <c r="AJ611" s="128"/>
      <c r="AK611" s="128"/>
      <c r="AL611" s="128"/>
      <c r="AM611" s="128"/>
      <c r="AN611" s="128"/>
      <c r="AO611" s="128"/>
      <c r="AP611" s="128"/>
      <c r="AQ611" s="128"/>
      <c r="AR611" s="128"/>
      <c r="AS611" s="128"/>
      <c r="AT611" s="128"/>
      <c r="AU611" s="128"/>
      <c r="AV611" s="128"/>
      <c r="AW611" s="128"/>
      <c r="AX611" s="128"/>
      <c r="AY611" s="128"/>
      <c r="AZ611" s="128"/>
      <c r="BA611" s="128"/>
      <c r="BB611" s="128"/>
      <c r="BC611" s="128"/>
      <c r="BD611" s="128"/>
      <c r="BE611" s="128"/>
      <c r="BF611" s="128"/>
      <c r="BG611" s="128"/>
      <c r="BH611" s="128"/>
      <c r="BI611" s="128"/>
    </row>
    <row r="612" spans="1:61" ht="12.75" customHeight="1" x14ac:dyDescent="0.2">
      <c r="A612" s="128"/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8"/>
      <c r="AB612" s="128"/>
      <c r="AC612" s="128"/>
      <c r="AD612" s="128"/>
      <c r="AE612" s="128"/>
      <c r="AF612" s="128"/>
      <c r="AG612" s="128"/>
      <c r="AH612" s="128"/>
      <c r="AI612" s="128"/>
      <c r="AJ612" s="128"/>
      <c r="AK612" s="128"/>
      <c r="AL612" s="128"/>
      <c r="AM612" s="128"/>
      <c r="AN612" s="128"/>
      <c r="AO612" s="128"/>
      <c r="AP612" s="128"/>
      <c r="AQ612" s="128"/>
      <c r="AR612" s="128"/>
      <c r="AS612" s="128"/>
      <c r="AT612" s="128"/>
      <c r="AU612" s="128"/>
      <c r="AV612" s="128"/>
      <c r="AW612" s="128"/>
      <c r="AX612" s="128"/>
      <c r="AY612" s="128"/>
      <c r="AZ612" s="128"/>
      <c r="BA612" s="128"/>
      <c r="BB612" s="128"/>
      <c r="BC612" s="128"/>
      <c r="BD612" s="128"/>
      <c r="BE612" s="128"/>
      <c r="BF612" s="128"/>
      <c r="BG612" s="128"/>
      <c r="BH612" s="128"/>
      <c r="BI612" s="128"/>
    </row>
    <row r="613" spans="1:61" ht="12.75" customHeight="1" x14ac:dyDescent="0.2">
      <c r="A613" s="128"/>
      <c r="B613" s="128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  <c r="AA613" s="128"/>
      <c r="AB613" s="128"/>
      <c r="AC613" s="128"/>
      <c r="AD613" s="128"/>
      <c r="AE613" s="128"/>
      <c r="AF613" s="128"/>
      <c r="AG613" s="128"/>
      <c r="AH613" s="128"/>
      <c r="AI613" s="128"/>
      <c r="AJ613" s="128"/>
      <c r="AK613" s="128"/>
      <c r="AL613" s="128"/>
      <c r="AM613" s="128"/>
      <c r="AN613" s="128"/>
      <c r="AO613" s="128"/>
      <c r="AP613" s="128"/>
      <c r="AQ613" s="128"/>
      <c r="AR613" s="128"/>
      <c r="AS613" s="128"/>
      <c r="AT613" s="128"/>
      <c r="AU613" s="128"/>
      <c r="AV613" s="128"/>
      <c r="AW613" s="128"/>
      <c r="AX613" s="128"/>
      <c r="AY613" s="128"/>
      <c r="AZ613" s="128"/>
      <c r="BA613" s="128"/>
      <c r="BB613" s="128"/>
      <c r="BC613" s="128"/>
      <c r="BD613" s="128"/>
      <c r="BE613" s="128"/>
      <c r="BF613" s="128"/>
      <c r="BG613" s="128"/>
      <c r="BH613" s="128"/>
      <c r="BI613" s="128"/>
    </row>
    <row r="614" spans="1:61" ht="12.75" customHeight="1" x14ac:dyDescent="0.2">
      <c r="A614" s="128"/>
      <c r="B614" s="128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  <c r="AA614" s="128"/>
      <c r="AB614" s="128"/>
      <c r="AC614" s="128"/>
      <c r="AD614" s="128"/>
      <c r="AE614" s="128"/>
      <c r="AF614" s="128"/>
      <c r="AG614" s="128"/>
      <c r="AH614" s="128"/>
      <c r="AI614" s="128"/>
      <c r="AJ614" s="128"/>
      <c r="AK614" s="128"/>
      <c r="AL614" s="128"/>
      <c r="AM614" s="128"/>
      <c r="AN614" s="128"/>
      <c r="AO614" s="128"/>
      <c r="AP614" s="128"/>
      <c r="AQ614" s="128"/>
      <c r="AR614" s="128"/>
      <c r="AS614" s="128"/>
      <c r="AT614" s="128"/>
      <c r="AU614" s="128"/>
      <c r="AV614" s="128"/>
      <c r="AW614" s="128"/>
      <c r="AX614" s="128"/>
      <c r="AY614" s="128"/>
      <c r="AZ614" s="128"/>
      <c r="BA614" s="128"/>
      <c r="BB614" s="128"/>
      <c r="BC614" s="128"/>
      <c r="BD614" s="128"/>
      <c r="BE614" s="128"/>
      <c r="BF614" s="128"/>
      <c r="BG614" s="128"/>
      <c r="BH614" s="128"/>
      <c r="BI614" s="128"/>
    </row>
    <row r="615" spans="1:61" ht="12.75" customHeight="1" x14ac:dyDescent="0.2">
      <c r="A615" s="128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  <c r="AA615" s="128"/>
      <c r="AB615" s="128"/>
      <c r="AC615" s="128"/>
      <c r="AD615" s="128"/>
      <c r="AE615" s="128"/>
      <c r="AF615" s="128"/>
      <c r="AG615" s="128"/>
      <c r="AH615" s="128"/>
      <c r="AI615" s="128"/>
      <c r="AJ615" s="128"/>
      <c r="AK615" s="128"/>
      <c r="AL615" s="128"/>
      <c r="AM615" s="128"/>
      <c r="AN615" s="128"/>
      <c r="AO615" s="128"/>
      <c r="AP615" s="128"/>
      <c r="AQ615" s="128"/>
      <c r="AR615" s="128"/>
      <c r="AS615" s="128"/>
      <c r="AT615" s="128"/>
      <c r="AU615" s="128"/>
      <c r="AV615" s="128"/>
      <c r="AW615" s="128"/>
      <c r="AX615" s="128"/>
      <c r="AY615" s="128"/>
      <c r="AZ615" s="128"/>
      <c r="BA615" s="128"/>
      <c r="BB615" s="128"/>
      <c r="BC615" s="128"/>
      <c r="BD615" s="128"/>
      <c r="BE615" s="128"/>
      <c r="BF615" s="128"/>
      <c r="BG615" s="128"/>
      <c r="BH615" s="128"/>
      <c r="BI615" s="128"/>
    </row>
    <row r="616" spans="1:61" ht="12.75" customHeight="1" x14ac:dyDescent="0.2">
      <c r="A616" s="128"/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  <c r="AA616" s="128"/>
      <c r="AB616" s="128"/>
      <c r="AC616" s="128"/>
      <c r="AD616" s="128"/>
      <c r="AE616" s="128"/>
      <c r="AF616" s="128"/>
      <c r="AG616" s="128"/>
      <c r="AH616" s="128"/>
      <c r="AI616" s="128"/>
      <c r="AJ616" s="128"/>
      <c r="AK616" s="128"/>
      <c r="AL616" s="128"/>
      <c r="AM616" s="128"/>
      <c r="AN616" s="128"/>
      <c r="AO616" s="128"/>
      <c r="AP616" s="128"/>
      <c r="AQ616" s="128"/>
      <c r="AR616" s="128"/>
      <c r="AS616" s="128"/>
      <c r="AT616" s="128"/>
      <c r="AU616" s="128"/>
      <c r="AV616" s="128"/>
      <c r="AW616" s="128"/>
      <c r="AX616" s="128"/>
      <c r="AY616" s="128"/>
      <c r="AZ616" s="128"/>
      <c r="BA616" s="128"/>
      <c r="BB616" s="128"/>
      <c r="BC616" s="128"/>
      <c r="BD616" s="128"/>
      <c r="BE616" s="128"/>
      <c r="BF616" s="128"/>
      <c r="BG616" s="128"/>
      <c r="BH616" s="128"/>
      <c r="BI616" s="128"/>
    </row>
    <row r="617" spans="1:61" ht="12.75" customHeight="1" x14ac:dyDescent="0.2">
      <c r="A617" s="128"/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  <c r="AA617" s="128"/>
      <c r="AB617" s="128"/>
      <c r="AC617" s="128"/>
      <c r="AD617" s="128"/>
      <c r="AE617" s="128"/>
      <c r="AF617" s="128"/>
      <c r="AG617" s="128"/>
      <c r="AH617" s="128"/>
      <c r="AI617" s="128"/>
      <c r="AJ617" s="128"/>
      <c r="AK617" s="128"/>
      <c r="AL617" s="128"/>
      <c r="AM617" s="128"/>
      <c r="AN617" s="128"/>
      <c r="AO617" s="128"/>
      <c r="AP617" s="128"/>
      <c r="AQ617" s="128"/>
      <c r="AR617" s="128"/>
      <c r="AS617" s="128"/>
      <c r="AT617" s="128"/>
      <c r="AU617" s="128"/>
      <c r="AV617" s="128"/>
      <c r="AW617" s="128"/>
      <c r="AX617" s="128"/>
      <c r="AY617" s="128"/>
      <c r="AZ617" s="128"/>
      <c r="BA617" s="128"/>
      <c r="BB617" s="128"/>
      <c r="BC617" s="128"/>
      <c r="BD617" s="128"/>
      <c r="BE617" s="128"/>
      <c r="BF617" s="128"/>
      <c r="BG617" s="128"/>
      <c r="BH617" s="128"/>
      <c r="BI617" s="128"/>
    </row>
    <row r="618" spans="1:61" ht="12.75" customHeight="1" x14ac:dyDescent="0.2">
      <c r="A618" s="128"/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  <c r="AA618" s="128"/>
      <c r="AB618" s="128"/>
      <c r="AC618" s="128"/>
      <c r="AD618" s="128"/>
      <c r="AE618" s="128"/>
      <c r="AF618" s="128"/>
      <c r="AG618" s="128"/>
      <c r="AH618" s="128"/>
      <c r="AI618" s="128"/>
      <c r="AJ618" s="128"/>
      <c r="AK618" s="128"/>
      <c r="AL618" s="128"/>
      <c r="AM618" s="128"/>
      <c r="AN618" s="128"/>
      <c r="AO618" s="128"/>
      <c r="AP618" s="128"/>
      <c r="AQ618" s="128"/>
      <c r="AR618" s="128"/>
      <c r="AS618" s="128"/>
      <c r="AT618" s="128"/>
      <c r="AU618" s="128"/>
      <c r="AV618" s="128"/>
      <c r="AW618" s="128"/>
      <c r="AX618" s="128"/>
      <c r="AY618" s="128"/>
      <c r="AZ618" s="128"/>
      <c r="BA618" s="128"/>
      <c r="BB618" s="128"/>
      <c r="BC618" s="128"/>
      <c r="BD618" s="128"/>
      <c r="BE618" s="128"/>
      <c r="BF618" s="128"/>
      <c r="BG618" s="128"/>
      <c r="BH618" s="128"/>
      <c r="BI618" s="128"/>
    </row>
    <row r="619" spans="1:61" ht="12.75" customHeight="1" x14ac:dyDescent="0.2">
      <c r="A619" s="128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  <c r="AB619" s="128"/>
      <c r="AC619" s="128"/>
      <c r="AD619" s="128"/>
      <c r="AE619" s="128"/>
      <c r="AF619" s="128"/>
      <c r="AG619" s="128"/>
      <c r="AH619" s="128"/>
      <c r="AI619" s="128"/>
      <c r="AJ619" s="128"/>
      <c r="AK619" s="128"/>
      <c r="AL619" s="128"/>
      <c r="AM619" s="128"/>
      <c r="AN619" s="128"/>
      <c r="AO619" s="128"/>
      <c r="AP619" s="128"/>
      <c r="AQ619" s="128"/>
      <c r="AR619" s="128"/>
      <c r="AS619" s="128"/>
      <c r="AT619" s="128"/>
      <c r="AU619" s="128"/>
      <c r="AV619" s="128"/>
      <c r="AW619" s="128"/>
      <c r="AX619" s="128"/>
      <c r="AY619" s="128"/>
      <c r="AZ619" s="128"/>
      <c r="BA619" s="128"/>
      <c r="BB619" s="128"/>
      <c r="BC619" s="128"/>
      <c r="BD619" s="128"/>
      <c r="BE619" s="128"/>
      <c r="BF619" s="128"/>
      <c r="BG619" s="128"/>
      <c r="BH619" s="128"/>
      <c r="BI619" s="128"/>
    </row>
    <row r="620" spans="1:61" ht="12.75" customHeight="1" x14ac:dyDescent="0.2">
      <c r="A620" s="128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  <c r="AA620" s="128"/>
      <c r="AB620" s="128"/>
      <c r="AC620" s="128"/>
      <c r="AD620" s="128"/>
      <c r="AE620" s="128"/>
      <c r="AF620" s="128"/>
      <c r="AG620" s="128"/>
      <c r="AH620" s="128"/>
      <c r="AI620" s="128"/>
      <c r="AJ620" s="128"/>
      <c r="AK620" s="128"/>
      <c r="AL620" s="128"/>
      <c r="AM620" s="128"/>
      <c r="AN620" s="128"/>
      <c r="AO620" s="128"/>
      <c r="AP620" s="128"/>
      <c r="AQ620" s="128"/>
      <c r="AR620" s="128"/>
      <c r="AS620" s="128"/>
      <c r="AT620" s="128"/>
      <c r="AU620" s="128"/>
      <c r="AV620" s="128"/>
      <c r="AW620" s="128"/>
      <c r="AX620" s="128"/>
      <c r="AY620" s="128"/>
      <c r="AZ620" s="128"/>
      <c r="BA620" s="128"/>
      <c r="BB620" s="128"/>
      <c r="BC620" s="128"/>
      <c r="BD620" s="128"/>
      <c r="BE620" s="128"/>
      <c r="BF620" s="128"/>
      <c r="BG620" s="128"/>
      <c r="BH620" s="128"/>
      <c r="BI620" s="128"/>
    </row>
    <row r="621" spans="1:61" ht="12.75" customHeight="1" x14ac:dyDescent="0.2">
      <c r="A621" s="128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8"/>
      <c r="AB621" s="128"/>
      <c r="AC621" s="128"/>
      <c r="AD621" s="128"/>
      <c r="AE621" s="128"/>
      <c r="AF621" s="128"/>
      <c r="AG621" s="128"/>
      <c r="AH621" s="128"/>
      <c r="AI621" s="128"/>
      <c r="AJ621" s="128"/>
      <c r="AK621" s="128"/>
      <c r="AL621" s="128"/>
      <c r="AM621" s="128"/>
      <c r="AN621" s="128"/>
      <c r="AO621" s="128"/>
      <c r="AP621" s="128"/>
      <c r="AQ621" s="128"/>
      <c r="AR621" s="128"/>
      <c r="AS621" s="128"/>
      <c r="AT621" s="128"/>
      <c r="AU621" s="128"/>
      <c r="AV621" s="128"/>
      <c r="AW621" s="128"/>
      <c r="AX621" s="128"/>
      <c r="AY621" s="128"/>
      <c r="AZ621" s="128"/>
      <c r="BA621" s="128"/>
      <c r="BB621" s="128"/>
      <c r="BC621" s="128"/>
      <c r="BD621" s="128"/>
      <c r="BE621" s="128"/>
      <c r="BF621" s="128"/>
      <c r="BG621" s="128"/>
      <c r="BH621" s="128"/>
      <c r="BI621" s="128"/>
    </row>
    <row r="622" spans="1:61" ht="12.75" customHeight="1" x14ac:dyDescent="0.2">
      <c r="A622" s="128"/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8"/>
      <c r="AB622" s="128"/>
      <c r="AC622" s="128"/>
      <c r="AD622" s="128"/>
      <c r="AE622" s="128"/>
      <c r="AF622" s="128"/>
      <c r="AG622" s="128"/>
      <c r="AH622" s="128"/>
      <c r="AI622" s="128"/>
      <c r="AJ622" s="128"/>
      <c r="AK622" s="128"/>
      <c r="AL622" s="128"/>
      <c r="AM622" s="128"/>
      <c r="AN622" s="128"/>
      <c r="AO622" s="128"/>
      <c r="AP622" s="128"/>
      <c r="AQ622" s="128"/>
      <c r="AR622" s="128"/>
      <c r="AS622" s="128"/>
      <c r="AT622" s="128"/>
      <c r="AU622" s="128"/>
      <c r="AV622" s="128"/>
      <c r="AW622" s="128"/>
      <c r="AX622" s="128"/>
      <c r="AY622" s="128"/>
      <c r="AZ622" s="128"/>
      <c r="BA622" s="128"/>
      <c r="BB622" s="128"/>
      <c r="BC622" s="128"/>
      <c r="BD622" s="128"/>
      <c r="BE622" s="128"/>
      <c r="BF622" s="128"/>
      <c r="BG622" s="128"/>
      <c r="BH622" s="128"/>
      <c r="BI622" s="128"/>
    </row>
    <row r="623" spans="1:61" ht="12.75" customHeight="1" x14ac:dyDescent="0.2">
      <c r="A623" s="128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  <c r="AB623" s="128"/>
      <c r="AC623" s="128"/>
      <c r="AD623" s="128"/>
      <c r="AE623" s="128"/>
      <c r="AF623" s="128"/>
      <c r="AG623" s="128"/>
      <c r="AH623" s="128"/>
      <c r="AI623" s="128"/>
      <c r="AJ623" s="128"/>
      <c r="AK623" s="128"/>
      <c r="AL623" s="128"/>
      <c r="AM623" s="128"/>
      <c r="AN623" s="128"/>
      <c r="AO623" s="128"/>
      <c r="AP623" s="128"/>
      <c r="AQ623" s="128"/>
      <c r="AR623" s="128"/>
      <c r="AS623" s="128"/>
      <c r="AT623" s="128"/>
      <c r="AU623" s="128"/>
      <c r="AV623" s="128"/>
      <c r="AW623" s="128"/>
      <c r="AX623" s="128"/>
      <c r="AY623" s="128"/>
      <c r="AZ623" s="128"/>
      <c r="BA623" s="128"/>
      <c r="BB623" s="128"/>
      <c r="BC623" s="128"/>
      <c r="BD623" s="128"/>
      <c r="BE623" s="128"/>
      <c r="BF623" s="128"/>
      <c r="BG623" s="128"/>
      <c r="BH623" s="128"/>
      <c r="BI623" s="128"/>
    </row>
    <row r="624" spans="1:61" ht="12.75" customHeight="1" x14ac:dyDescent="0.2">
      <c r="A624" s="128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  <c r="AA624" s="128"/>
      <c r="AB624" s="128"/>
      <c r="AC624" s="128"/>
      <c r="AD624" s="128"/>
      <c r="AE624" s="128"/>
      <c r="AF624" s="128"/>
      <c r="AG624" s="128"/>
      <c r="AH624" s="128"/>
      <c r="AI624" s="128"/>
      <c r="AJ624" s="128"/>
      <c r="AK624" s="128"/>
      <c r="AL624" s="128"/>
      <c r="AM624" s="128"/>
      <c r="AN624" s="128"/>
      <c r="AO624" s="128"/>
      <c r="AP624" s="128"/>
      <c r="AQ624" s="128"/>
      <c r="AR624" s="128"/>
      <c r="AS624" s="128"/>
      <c r="AT624" s="128"/>
      <c r="AU624" s="128"/>
      <c r="AV624" s="128"/>
      <c r="AW624" s="128"/>
      <c r="AX624" s="128"/>
      <c r="AY624" s="128"/>
      <c r="AZ624" s="128"/>
      <c r="BA624" s="128"/>
      <c r="BB624" s="128"/>
      <c r="BC624" s="128"/>
      <c r="BD624" s="128"/>
      <c r="BE624" s="128"/>
      <c r="BF624" s="128"/>
      <c r="BG624" s="128"/>
      <c r="BH624" s="128"/>
      <c r="BI624" s="128"/>
    </row>
    <row r="625" spans="1:61" ht="12.75" customHeight="1" x14ac:dyDescent="0.2">
      <c r="A625" s="128"/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  <c r="AA625" s="128"/>
      <c r="AB625" s="128"/>
      <c r="AC625" s="128"/>
      <c r="AD625" s="128"/>
      <c r="AE625" s="128"/>
      <c r="AF625" s="128"/>
      <c r="AG625" s="128"/>
      <c r="AH625" s="128"/>
      <c r="AI625" s="128"/>
      <c r="AJ625" s="128"/>
      <c r="AK625" s="128"/>
      <c r="AL625" s="128"/>
      <c r="AM625" s="128"/>
      <c r="AN625" s="128"/>
      <c r="AO625" s="128"/>
      <c r="AP625" s="128"/>
      <c r="AQ625" s="128"/>
      <c r="AR625" s="128"/>
      <c r="AS625" s="128"/>
      <c r="AT625" s="128"/>
      <c r="AU625" s="128"/>
      <c r="AV625" s="128"/>
      <c r="AW625" s="128"/>
      <c r="AX625" s="128"/>
      <c r="AY625" s="128"/>
      <c r="AZ625" s="128"/>
      <c r="BA625" s="128"/>
      <c r="BB625" s="128"/>
      <c r="BC625" s="128"/>
      <c r="BD625" s="128"/>
      <c r="BE625" s="128"/>
      <c r="BF625" s="128"/>
      <c r="BG625" s="128"/>
      <c r="BH625" s="128"/>
      <c r="BI625" s="128"/>
    </row>
    <row r="626" spans="1:61" ht="12.75" customHeight="1" x14ac:dyDescent="0.2">
      <c r="A626" s="128"/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  <c r="AA626" s="128"/>
      <c r="AB626" s="128"/>
      <c r="AC626" s="128"/>
      <c r="AD626" s="128"/>
      <c r="AE626" s="128"/>
      <c r="AF626" s="128"/>
      <c r="AG626" s="128"/>
      <c r="AH626" s="128"/>
      <c r="AI626" s="128"/>
      <c r="AJ626" s="128"/>
      <c r="AK626" s="128"/>
      <c r="AL626" s="128"/>
      <c r="AM626" s="128"/>
      <c r="AN626" s="128"/>
      <c r="AO626" s="128"/>
      <c r="AP626" s="128"/>
      <c r="AQ626" s="128"/>
      <c r="AR626" s="128"/>
      <c r="AS626" s="128"/>
      <c r="AT626" s="128"/>
      <c r="AU626" s="128"/>
      <c r="AV626" s="128"/>
      <c r="AW626" s="128"/>
      <c r="AX626" s="128"/>
      <c r="AY626" s="128"/>
      <c r="AZ626" s="128"/>
      <c r="BA626" s="128"/>
      <c r="BB626" s="128"/>
      <c r="BC626" s="128"/>
      <c r="BD626" s="128"/>
      <c r="BE626" s="128"/>
      <c r="BF626" s="128"/>
      <c r="BG626" s="128"/>
      <c r="BH626" s="128"/>
      <c r="BI626" s="128"/>
    </row>
    <row r="627" spans="1:61" ht="12.75" customHeight="1" x14ac:dyDescent="0.2">
      <c r="A627" s="128"/>
      <c r="B627" s="128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  <c r="AB627" s="128"/>
      <c r="AC627" s="128"/>
      <c r="AD627" s="128"/>
      <c r="AE627" s="128"/>
      <c r="AF627" s="128"/>
      <c r="AG627" s="128"/>
      <c r="AH627" s="128"/>
      <c r="AI627" s="128"/>
      <c r="AJ627" s="128"/>
      <c r="AK627" s="128"/>
      <c r="AL627" s="128"/>
      <c r="AM627" s="128"/>
      <c r="AN627" s="128"/>
      <c r="AO627" s="128"/>
      <c r="AP627" s="128"/>
      <c r="AQ627" s="128"/>
      <c r="AR627" s="128"/>
      <c r="AS627" s="128"/>
      <c r="AT627" s="128"/>
      <c r="AU627" s="128"/>
      <c r="AV627" s="128"/>
      <c r="AW627" s="128"/>
      <c r="AX627" s="128"/>
      <c r="AY627" s="128"/>
      <c r="AZ627" s="128"/>
      <c r="BA627" s="128"/>
      <c r="BB627" s="128"/>
      <c r="BC627" s="128"/>
      <c r="BD627" s="128"/>
      <c r="BE627" s="128"/>
      <c r="BF627" s="128"/>
      <c r="BG627" s="128"/>
      <c r="BH627" s="128"/>
      <c r="BI627" s="128"/>
    </row>
    <row r="628" spans="1:61" ht="12.75" customHeight="1" x14ac:dyDescent="0.2">
      <c r="A628" s="128"/>
      <c r="B628" s="128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  <c r="AA628" s="128"/>
      <c r="AB628" s="128"/>
      <c r="AC628" s="128"/>
      <c r="AD628" s="128"/>
      <c r="AE628" s="128"/>
      <c r="AF628" s="128"/>
      <c r="AG628" s="128"/>
      <c r="AH628" s="128"/>
      <c r="AI628" s="128"/>
      <c r="AJ628" s="128"/>
      <c r="AK628" s="128"/>
      <c r="AL628" s="128"/>
      <c r="AM628" s="128"/>
      <c r="AN628" s="128"/>
      <c r="AO628" s="128"/>
      <c r="AP628" s="128"/>
      <c r="AQ628" s="128"/>
      <c r="AR628" s="128"/>
      <c r="AS628" s="128"/>
      <c r="AT628" s="128"/>
      <c r="AU628" s="128"/>
      <c r="AV628" s="128"/>
      <c r="AW628" s="128"/>
      <c r="AX628" s="128"/>
      <c r="AY628" s="128"/>
      <c r="AZ628" s="128"/>
      <c r="BA628" s="128"/>
      <c r="BB628" s="128"/>
      <c r="BC628" s="128"/>
      <c r="BD628" s="128"/>
      <c r="BE628" s="128"/>
      <c r="BF628" s="128"/>
      <c r="BG628" s="128"/>
      <c r="BH628" s="128"/>
      <c r="BI628" s="128"/>
    </row>
    <row r="629" spans="1:61" ht="12.75" customHeight="1" x14ac:dyDescent="0.2">
      <c r="A629" s="128"/>
      <c r="B629" s="128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  <c r="AA629" s="128"/>
      <c r="AB629" s="128"/>
      <c r="AC629" s="128"/>
      <c r="AD629" s="128"/>
      <c r="AE629" s="128"/>
      <c r="AF629" s="128"/>
      <c r="AG629" s="128"/>
      <c r="AH629" s="128"/>
      <c r="AI629" s="128"/>
      <c r="AJ629" s="128"/>
      <c r="AK629" s="128"/>
      <c r="AL629" s="128"/>
      <c r="AM629" s="128"/>
      <c r="AN629" s="128"/>
      <c r="AO629" s="128"/>
      <c r="AP629" s="128"/>
      <c r="AQ629" s="128"/>
      <c r="AR629" s="128"/>
      <c r="AS629" s="128"/>
      <c r="AT629" s="128"/>
      <c r="AU629" s="128"/>
      <c r="AV629" s="128"/>
      <c r="AW629" s="128"/>
      <c r="AX629" s="128"/>
      <c r="AY629" s="128"/>
      <c r="AZ629" s="128"/>
      <c r="BA629" s="128"/>
      <c r="BB629" s="128"/>
      <c r="BC629" s="128"/>
      <c r="BD629" s="128"/>
      <c r="BE629" s="128"/>
      <c r="BF629" s="128"/>
      <c r="BG629" s="128"/>
      <c r="BH629" s="128"/>
      <c r="BI629" s="128"/>
    </row>
    <row r="630" spans="1:61" ht="12.75" customHeight="1" x14ac:dyDescent="0.2">
      <c r="A630" s="128"/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8"/>
      <c r="AB630" s="128"/>
      <c r="AC630" s="128"/>
      <c r="AD630" s="128"/>
      <c r="AE630" s="128"/>
      <c r="AF630" s="128"/>
      <c r="AG630" s="128"/>
      <c r="AH630" s="128"/>
      <c r="AI630" s="128"/>
      <c r="AJ630" s="128"/>
      <c r="AK630" s="128"/>
      <c r="AL630" s="128"/>
      <c r="AM630" s="128"/>
      <c r="AN630" s="128"/>
      <c r="AO630" s="128"/>
      <c r="AP630" s="128"/>
      <c r="AQ630" s="128"/>
      <c r="AR630" s="128"/>
      <c r="AS630" s="128"/>
      <c r="AT630" s="128"/>
      <c r="AU630" s="128"/>
      <c r="AV630" s="128"/>
      <c r="AW630" s="128"/>
      <c r="AX630" s="128"/>
      <c r="AY630" s="128"/>
      <c r="AZ630" s="128"/>
      <c r="BA630" s="128"/>
      <c r="BB630" s="128"/>
      <c r="BC630" s="128"/>
      <c r="BD630" s="128"/>
      <c r="BE630" s="128"/>
      <c r="BF630" s="128"/>
      <c r="BG630" s="128"/>
      <c r="BH630" s="128"/>
      <c r="BI630" s="128"/>
    </row>
    <row r="631" spans="1:61" ht="12.75" customHeight="1" x14ac:dyDescent="0.2">
      <c r="A631" s="128"/>
      <c r="B631" s="128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  <c r="AA631" s="128"/>
      <c r="AB631" s="128"/>
      <c r="AC631" s="128"/>
      <c r="AD631" s="128"/>
      <c r="AE631" s="128"/>
      <c r="AF631" s="128"/>
      <c r="AG631" s="128"/>
      <c r="AH631" s="128"/>
      <c r="AI631" s="128"/>
      <c r="AJ631" s="128"/>
      <c r="AK631" s="128"/>
      <c r="AL631" s="128"/>
      <c r="AM631" s="128"/>
      <c r="AN631" s="128"/>
      <c r="AO631" s="128"/>
      <c r="AP631" s="128"/>
      <c r="AQ631" s="128"/>
      <c r="AR631" s="128"/>
      <c r="AS631" s="128"/>
      <c r="AT631" s="128"/>
      <c r="AU631" s="128"/>
      <c r="AV631" s="128"/>
      <c r="AW631" s="128"/>
      <c r="AX631" s="128"/>
      <c r="AY631" s="128"/>
      <c r="AZ631" s="128"/>
      <c r="BA631" s="128"/>
      <c r="BB631" s="128"/>
      <c r="BC631" s="128"/>
      <c r="BD631" s="128"/>
      <c r="BE631" s="128"/>
      <c r="BF631" s="128"/>
      <c r="BG631" s="128"/>
      <c r="BH631" s="128"/>
      <c r="BI631" s="128"/>
    </row>
    <row r="632" spans="1:61" ht="12.75" customHeight="1" x14ac:dyDescent="0.2">
      <c r="A632" s="128"/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8"/>
      <c r="AB632" s="128"/>
      <c r="AC632" s="128"/>
      <c r="AD632" s="128"/>
      <c r="AE632" s="128"/>
      <c r="AF632" s="128"/>
      <c r="AG632" s="128"/>
      <c r="AH632" s="128"/>
      <c r="AI632" s="128"/>
      <c r="AJ632" s="128"/>
      <c r="AK632" s="128"/>
      <c r="AL632" s="128"/>
      <c r="AM632" s="128"/>
      <c r="AN632" s="128"/>
      <c r="AO632" s="128"/>
      <c r="AP632" s="128"/>
      <c r="AQ632" s="128"/>
      <c r="AR632" s="128"/>
      <c r="AS632" s="128"/>
      <c r="AT632" s="128"/>
      <c r="AU632" s="128"/>
      <c r="AV632" s="128"/>
      <c r="AW632" s="128"/>
      <c r="AX632" s="128"/>
      <c r="AY632" s="128"/>
      <c r="AZ632" s="128"/>
      <c r="BA632" s="128"/>
      <c r="BB632" s="128"/>
      <c r="BC632" s="128"/>
      <c r="BD632" s="128"/>
      <c r="BE632" s="128"/>
      <c r="BF632" s="128"/>
      <c r="BG632" s="128"/>
      <c r="BH632" s="128"/>
      <c r="BI632" s="128"/>
    </row>
    <row r="633" spans="1:61" ht="12.75" customHeight="1" x14ac:dyDescent="0.2">
      <c r="A633" s="128"/>
      <c r="B633" s="128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  <c r="AA633" s="128"/>
      <c r="AB633" s="128"/>
      <c r="AC633" s="128"/>
      <c r="AD633" s="128"/>
      <c r="AE633" s="128"/>
      <c r="AF633" s="128"/>
      <c r="AG633" s="128"/>
      <c r="AH633" s="128"/>
      <c r="AI633" s="128"/>
      <c r="AJ633" s="128"/>
      <c r="AK633" s="128"/>
      <c r="AL633" s="128"/>
      <c r="AM633" s="128"/>
      <c r="AN633" s="128"/>
      <c r="AO633" s="128"/>
      <c r="AP633" s="128"/>
      <c r="AQ633" s="128"/>
      <c r="AR633" s="128"/>
      <c r="AS633" s="128"/>
      <c r="AT633" s="128"/>
      <c r="AU633" s="128"/>
      <c r="AV633" s="128"/>
      <c r="AW633" s="128"/>
      <c r="AX633" s="128"/>
      <c r="AY633" s="128"/>
      <c r="AZ633" s="128"/>
      <c r="BA633" s="128"/>
      <c r="BB633" s="128"/>
      <c r="BC633" s="128"/>
      <c r="BD633" s="128"/>
      <c r="BE633" s="128"/>
      <c r="BF633" s="128"/>
      <c r="BG633" s="128"/>
      <c r="BH633" s="128"/>
      <c r="BI633" s="128"/>
    </row>
    <row r="634" spans="1:61" ht="12.75" customHeight="1" x14ac:dyDescent="0.2">
      <c r="A634" s="128"/>
      <c r="B634" s="128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  <c r="AA634" s="128"/>
      <c r="AB634" s="128"/>
      <c r="AC634" s="128"/>
      <c r="AD634" s="128"/>
      <c r="AE634" s="128"/>
      <c r="AF634" s="128"/>
      <c r="AG634" s="128"/>
      <c r="AH634" s="128"/>
      <c r="AI634" s="128"/>
      <c r="AJ634" s="128"/>
      <c r="AK634" s="128"/>
      <c r="AL634" s="128"/>
      <c r="AM634" s="128"/>
      <c r="AN634" s="128"/>
      <c r="AO634" s="128"/>
      <c r="AP634" s="128"/>
      <c r="AQ634" s="128"/>
      <c r="AR634" s="128"/>
      <c r="AS634" s="128"/>
      <c r="AT634" s="128"/>
      <c r="AU634" s="128"/>
      <c r="AV634" s="128"/>
      <c r="AW634" s="128"/>
      <c r="AX634" s="128"/>
      <c r="AY634" s="128"/>
      <c r="AZ634" s="128"/>
      <c r="BA634" s="128"/>
      <c r="BB634" s="128"/>
      <c r="BC634" s="128"/>
      <c r="BD634" s="128"/>
      <c r="BE634" s="128"/>
      <c r="BF634" s="128"/>
      <c r="BG634" s="128"/>
      <c r="BH634" s="128"/>
      <c r="BI634" s="128"/>
    </row>
    <row r="635" spans="1:61" ht="12.75" customHeight="1" x14ac:dyDescent="0.2">
      <c r="A635" s="128"/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  <c r="AB635" s="128"/>
      <c r="AC635" s="128"/>
      <c r="AD635" s="128"/>
      <c r="AE635" s="128"/>
      <c r="AF635" s="128"/>
      <c r="AG635" s="128"/>
      <c r="AH635" s="128"/>
      <c r="AI635" s="128"/>
      <c r="AJ635" s="128"/>
      <c r="AK635" s="128"/>
      <c r="AL635" s="128"/>
      <c r="AM635" s="128"/>
      <c r="AN635" s="128"/>
      <c r="AO635" s="128"/>
      <c r="AP635" s="128"/>
      <c r="AQ635" s="128"/>
      <c r="AR635" s="128"/>
      <c r="AS635" s="128"/>
      <c r="AT635" s="128"/>
      <c r="AU635" s="128"/>
      <c r="AV635" s="128"/>
      <c r="AW635" s="128"/>
      <c r="AX635" s="128"/>
      <c r="AY635" s="128"/>
      <c r="AZ635" s="128"/>
      <c r="BA635" s="128"/>
      <c r="BB635" s="128"/>
      <c r="BC635" s="128"/>
      <c r="BD635" s="128"/>
      <c r="BE635" s="128"/>
      <c r="BF635" s="128"/>
      <c r="BG635" s="128"/>
      <c r="BH635" s="128"/>
      <c r="BI635" s="128"/>
    </row>
    <row r="636" spans="1:61" ht="12.75" customHeight="1" x14ac:dyDescent="0.2">
      <c r="A636" s="128"/>
      <c r="B636" s="128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  <c r="AA636" s="128"/>
      <c r="AB636" s="128"/>
      <c r="AC636" s="128"/>
      <c r="AD636" s="128"/>
      <c r="AE636" s="128"/>
      <c r="AF636" s="128"/>
      <c r="AG636" s="128"/>
      <c r="AH636" s="128"/>
      <c r="AI636" s="128"/>
      <c r="AJ636" s="128"/>
      <c r="AK636" s="128"/>
      <c r="AL636" s="128"/>
      <c r="AM636" s="128"/>
      <c r="AN636" s="128"/>
      <c r="AO636" s="128"/>
      <c r="AP636" s="128"/>
      <c r="AQ636" s="128"/>
      <c r="AR636" s="128"/>
      <c r="AS636" s="128"/>
      <c r="AT636" s="128"/>
      <c r="AU636" s="128"/>
      <c r="AV636" s="128"/>
      <c r="AW636" s="128"/>
      <c r="AX636" s="128"/>
      <c r="AY636" s="128"/>
      <c r="AZ636" s="128"/>
      <c r="BA636" s="128"/>
      <c r="BB636" s="128"/>
      <c r="BC636" s="128"/>
      <c r="BD636" s="128"/>
      <c r="BE636" s="128"/>
      <c r="BF636" s="128"/>
      <c r="BG636" s="128"/>
      <c r="BH636" s="128"/>
      <c r="BI636" s="128"/>
    </row>
    <row r="637" spans="1:61" ht="12.75" customHeight="1" x14ac:dyDescent="0.2">
      <c r="A637" s="128"/>
      <c r="B637" s="128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  <c r="AA637" s="128"/>
      <c r="AB637" s="128"/>
      <c r="AC637" s="128"/>
      <c r="AD637" s="128"/>
      <c r="AE637" s="128"/>
      <c r="AF637" s="128"/>
      <c r="AG637" s="128"/>
      <c r="AH637" s="128"/>
      <c r="AI637" s="128"/>
      <c r="AJ637" s="128"/>
      <c r="AK637" s="128"/>
      <c r="AL637" s="128"/>
      <c r="AM637" s="128"/>
      <c r="AN637" s="128"/>
      <c r="AO637" s="128"/>
      <c r="AP637" s="128"/>
      <c r="AQ637" s="128"/>
      <c r="AR637" s="128"/>
      <c r="AS637" s="128"/>
      <c r="AT637" s="128"/>
      <c r="AU637" s="128"/>
      <c r="AV637" s="128"/>
      <c r="AW637" s="128"/>
      <c r="AX637" s="128"/>
      <c r="AY637" s="128"/>
      <c r="AZ637" s="128"/>
      <c r="BA637" s="128"/>
      <c r="BB637" s="128"/>
      <c r="BC637" s="128"/>
      <c r="BD637" s="128"/>
      <c r="BE637" s="128"/>
      <c r="BF637" s="128"/>
      <c r="BG637" s="128"/>
      <c r="BH637" s="128"/>
      <c r="BI637" s="128"/>
    </row>
    <row r="638" spans="1:61" ht="12.75" customHeight="1" x14ac:dyDescent="0.2">
      <c r="A638" s="128"/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8"/>
      <c r="AB638" s="128"/>
      <c r="AC638" s="128"/>
      <c r="AD638" s="128"/>
      <c r="AE638" s="128"/>
      <c r="AF638" s="128"/>
      <c r="AG638" s="128"/>
      <c r="AH638" s="128"/>
      <c r="AI638" s="128"/>
      <c r="AJ638" s="128"/>
      <c r="AK638" s="128"/>
      <c r="AL638" s="128"/>
      <c r="AM638" s="128"/>
      <c r="AN638" s="128"/>
      <c r="AO638" s="128"/>
      <c r="AP638" s="128"/>
      <c r="AQ638" s="128"/>
      <c r="AR638" s="128"/>
      <c r="AS638" s="128"/>
      <c r="AT638" s="128"/>
      <c r="AU638" s="128"/>
      <c r="AV638" s="128"/>
      <c r="AW638" s="128"/>
      <c r="AX638" s="128"/>
      <c r="AY638" s="128"/>
      <c r="AZ638" s="128"/>
      <c r="BA638" s="128"/>
      <c r="BB638" s="128"/>
      <c r="BC638" s="128"/>
      <c r="BD638" s="128"/>
      <c r="BE638" s="128"/>
      <c r="BF638" s="128"/>
      <c r="BG638" s="128"/>
      <c r="BH638" s="128"/>
      <c r="BI638" s="128"/>
    </row>
    <row r="639" spans="1:61" ht="12.75" customHeight="1" x14ac:dyDescent="0.2">
      <c r="A639" s="128"/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  <c r="AA639" s="128"/>
      <c r="AB639" s="128"/>
      <c r="AC639" s="128"/>
      <c r="AD639" s="128"/>
      <c r="AE639" s="128"/>
      <c r="AF639" s="128"/>
      <c r="AG639" s="128"/>
      <c r="AH639" s="128"/>
      <c r="AI639" s="128"/>
      <c r="AJ639" s="128"/>
      <c r="AK639" s="128"/>
      <c r="AL639" s="128"/>
      <c r="AM639" s="128"/>
      <c r="AN639" s="128"/>
      <c r="AO639" s="128"/>
      <c r="AP639" s="128"/>
      <c r="AQ639" s="128"/>
      <c r="AR639" s="128"/>
      <c r="AS639" s="128"/>
      <c r="AT639" s="128"/>
      <c r="AU639" s="128"/>
      <c r="AV639" s="128"/>
      <c r="AW639" s="128"/>
      <c r="AX639" s="128"/>
      <c r="AY639" s="128"/>
      <c r="AZ639" s="128"/>
      <c r="BA639" s="128"/>
      <c r="BB639" s="128"/>
      <c r="BC639" s="128"/>
      <c r="BD639" s="128"/>
      <c r="BE639" s="128"/>
      <c r="BF639" s="128"/>
      <c r="BG639" s="128"/>
      <c r="BH639" s="128"/>
      <c r="BI639" s="128"/>
    </row>
    <row r="640" spans="1:61" ht="12.75" customHeight="1" x14ac:dyDescent="0.2">
      <c r="A640" s="128"/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8"/>
      <c r="AB640" s="128"/>
      <c r="AC640" s="128"/>
      <c r="AD640" s="128"/>
      <c r="AE640" s="128"/>
      <c r="AF640" s="128"/>
      <c r="AG640" s="128"/>
      <c r="AH640" s="128"/>
      <c r="AI640" s="128"/>
      <c r="AJ640" s="128"/>
      <c r="AK640" s="128"/>
      <c r="AL640" s="128"/>
      <c r="AM640" s="128"/>
      <c r="AN640" s="128"/>
      <c r="AO640" s="128"/>
      <c r="AP640" s="128"/>
      <c r="AQ640" s="128"/>
      <c r="AR640" s="128"/>
      <c r="AS640" s="128"/>
      <c r="AT640" s="128"/>
      <c r="AU640" s="128"/>
      <c r="AV640" s="128"/>
      <c r="AW640" s="128"/>
      <c r="AX640" s="128"/>
      <c r="AY640" s="128"/>
      <c r="AZ640" s="128"/>
      <c r="BA640" s="128"/>
      <c r="BB640" s="128"/>
      <c r="BC640" s="128"/>
      <c r="BD640" s="128"/>
      <c r="BE640" s="128"/>
      <c r="BF640" s="128"/>
      <c r="BG640" s="128"/>
      <c r="BH640" s="128"/>
      <c r="BI640" s="128"/>
    </row>
    <row r="641" spans="1:61" ht="12.75" customHeight="1" x14ac:dyDescent="0.2">
      <c r="A641" s="128"/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8"/>
      <c r="AB641" s="128"/>
      <c r="AC641" s="128"/>
      <c r="AD641" s="128"/>
      <c r="AE641" s="128"/>
      <c r="AF641" s="128"/>
      <c r="AG641" s="128"/>
      <c r="AH641" s="128"/>
      <c r="AI641" s="128"/>
      <c r="AJ641" s="128"/>
      <c r="AK641" s="128"/>
      <c r="AL641" s="128"/>
      <c r="AM641" s="128"/>
      <c r="AN641" s="128"/>
      <c r="AO641" s="128"/>
      <c r="AP641" s="128"/>
      <c r="AQ641" s="128"/>
      <c r="AR641" s="128"/>
      <c r="AS641" s="128"/>
      <c r="AT641" s="128"/>
      <c r="AU641" s="128"/>
      <c r="AV641" s="128"/>
      <c r="AW641" s="128"/>
      <c r="AX641" s="128"/>
      <c r="AY641" s="128"/>
      <c r="AZ641" s="128"/>
      <c r="BA641" s="128"/>
      <c r="BB641" s="128"/>
      <c r="BC641" s="128"/>
      <c r="BD641" s="128"/>
      <c r="BE641" s="128"/>
      <c r="BF641" s="128"/>
      <c r="BG641" s="128"/>
      <c r="BH641" s="128"/>
      <c r="BI641" s="128"/>
    </row>
    <row r="642" spans="1:61" ht="12.75" customHeight="1" x14ac:dyDescent="0.2">
      <c r="A642" s="128"/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  <c r="AA642" s="128"/>
      <c r="AB642" s="128"/>
      <c r="AC642" s="128"/>
      <c r="AD642" s="128"/>
      <c r="AE642" s="128"/>
      <c r="AF642" s="128"/>
      <c r="AG642" s="128"/>
      <c r="AH642" s="128"/>
      <c r="AI642" s="128"/>
      <c r="AJ642" s="128"/>
      <c r="AK642" s="128"/>
      <c r="AL642" s="128"/>
      <c r="AM642" s="128"/>
      <c r="AN642" s="128"/>
      <c r="AO642" s="128"/>
      <c r="AP642" s="128"/>
      <c r="AQ642" s="128"/>
      <c r="AR642" s="128"/>
      <c r="AS642" s="128"/>
      <c r="AT642" s="128"/>
      <c r="AU642" s="128"/>
      <c r="AV642" s="128"/>
      <c r="AW642" s="128"/>
      <c r="AX642" s="128"/>
      <c r="AY642" s="128"/>
      <c r="AZ642" s="128"/>
      <c r="BA642" s="128"/>
      <c r="BB642" s="128"/>
      <c r="BC642" s="128"/>
      <c r="BD642" s="128"/>
      <c r="BE642" s="128"/>
      <c r="BF642" s="128"/>
      <c r="BG642" s="128"/>
      <c r="BH642" s="128"/>
      <c r="BI642" s="128"/>
    </row>
    <row r="643" spans="1:61" ht="12.75" customHeight="1" x14ac:dyDescent="0.2">
      <c r="A643" s="128"/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  <c r="AB643" s="128"/>
      <c r="AC643" s="128"/>
      <c r="AD643" s="128"/>
      <c r="AE643" s="128"/>
      <c r="AF643" s="128"/>
      <c r="AG643" s="128"/>
      <c r="AH643" s="128"/>
      <c r="AI643" s="128"/>
      <c r="AJ643" s="128"/>
      <c r="AK643" s="128"/>
      <c r="AL643" s="128"/>
      <c r="AM643" s="128"/>
      <c r="AN643" s="128"/>
      <c r="AO643" s="128"/>
      <c r="AP643" s="128"/>
      <c r="AQ643" s="128"/>
      <c r="AR643" s="128"/>
      <c r="AS643" s="128"/>
      <c r="AT643" s="128"/>
      <c r="AU643" s="128"/>
      <c r="AV643" s="128"/>
      <c r="AW643" s="128"/>
      <c r="AX643" s="128"/>
      <c r="AY643" s="128"/>
      <c r="AZ643" s="128"/>
      <c r="BA643" s="128"/>
      <c r="BB643" s="128"/>
      <c r="BC643" s="128"/>
      <c r="BD643" s="128"/>
      <c r="BE643" s="128"/>
      <c r="BF643" s="128"/>
      <c r="BG643" s="128"/>
      <c r="BH643" s="128"/>
      <c r="BI643" s="128"/>
    </row>
    <row r="644" spans="1:61" ht="12.75" customHeight="1" x14ac:dyDescent="0.2">
      <c r="A644" s="128"/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  <c r="AA644" s="128"/>
      <c r="AB644" s="128"/>
      <c r="AC644" s="128"/>
      <c r="AD644" s="128"/>
      <c r="AE644" s="128"/>
      <c r="AF644" s="128"/>
      <c r="AG644" s="128"/>
      <c r="AH644" s="128"/>
      <c r="AI644" s="128"/>
      <c r="AJ644" s="128"/>
      <c r="AK644" s="128"/>
      <c r="AL644" s="128"/>
      <c r="AM644" s="128"/>
      <c r="AN644" s="128"/>
      <c r="AO644" s="128"/>
      <c r="AP644" s="128"/>
      <c r="AQ644" s="128"/>
      <c r="AR644" s="128"/>
      <c r="AS644" s="128"/>
      <c r="AT644" s="128"/>
      <c r="AU644" s="128"/>
      <c r="AV644" s="128"/>
      <c r="AW644" s="128"/>
      <c r="AX644" s="128"/>
      <c r="AY644" s="128"/>
      <c r="AZ644" s="128"/>
      <c r="BA644" s="128"/>
      <c r="BB644" s="128"/>
      <c r="BC644" s="128"/>
      <c r="BD644" s="128"/>
      <c r="BE644" s="128"/>
      <c r="BF644" s="128"/>
      <c r="BG644" s="128"/>
      <c r="BH644" s="128"/>
      <c r="BI644" s="128"/>
    </row>
    <row r="645" spans="1:61" ht="12.75" customHeight="1" x14ac:dyDescent="0.2">
      <c r="A645" s="128"/>
      <c r="B645" s="128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  <c r="AA645" s="128"/>
      <c r="AB645" s="128"/>
      <c r="AC645" s="128"/>
      <c r="AD645" s="128"/>
      <c r="AE645" s="128"/>
      <c r="AF645" s="128"/>
      <c r="AG645" s="128"/>
      <c r="AH645" s="128"/>
      <c r="AI645" s="128"/>
      <c r="AJ645" s="128"/>
      <c r="AK645" s="128"/>
      <c r="AL645" s="128"/>
      <c r="AM645" s="128"/>
      <c r="AN645" s="128"/>
      <c r="AO645" s="128"/>
      <c r="AP645" s="128"/>
      <c r="AQ645" s="128"/>
      <c r="AR645" s="128"/>
      <c r="AS645" s="128"/>
      <c r="AT645" s="128"/>
      <c r="AU645" s="128"/>
      <c r="AV645" s="128"/>
      <c r="AW645" s="128"/>
      <c r="AX645" s="128"/>
      <c r="AY645" s="128"/>
      <c r="AZ645" s="128"/>
      <c r="BA645" s="128"/>
      <c r="BB645" s="128"/>
      <c r="BC645" s="128"/>
      <c r="BD645" s="128"/>
      <c r="BE645" s="128"/>
      <c r="BF645" s="128"/>
      <c r="BG645" s="128"/>
      <c r="BH645" s="128"/>
      <c r="BI645" s="128"/>
    </row>
    <row r="646" spans="1:61" ht="12.75" customHeight="1" x14ac:dyDescent="0.2">
      <c r="A646" s="128"/>
      <c r="B646" s="128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8"/>
      <c r="AB646" s="128"/>
      <c r="AC646" s="128"/>
      <c r="AD646" s="128"/>
      <c r="AE646" s="128"/>
      <c r="AF646" s="128"/>
      <c r="AG646" s="128"/>
      <c r="AH646" s="128"/>
      <c r="AI646" s="128"/>
      <c r="AJ646" s="128"/>
      <c r="AK646" s="128"/>
      <c r="AL646" s="128"/>
      <c r="AM646" s="128"/>
      <c r="AN646" s="128"/>
      <c r="AO646" s="128"/>
      <c r="AP646" s="128"/>
      <c r="AQ646" s="128"/>
      <c r="AR646" s="128"/>
      <c r="AS646" s="128"/>
      <c r="AT646" s="128"/>
      <c r="AU646" s="128"/>
      <c r="AV646" s="128"/>
      <c r="AW646" s="128"/>
      <c r="AX646" s="128"/>
      <c r="AY646" s="128"/>
      <c r="AZ646" s="128"/>
      <c r="BA646" s="128"/>
      <c r="BB646" s="128"/>
      <c r="BC646" s="128"/>
      <c r="BD646" s="128"/>
      <c r="BE646" s="128"/>
      <c r="BF646" s="128"/>
      <c r="BG646" s="128"/>
      <c r="BH646" s="128"/>
      <c r="BI646" s="128"/>
    </row>
    <row r="647" spans="1:61" ht="12.75" customHeight="1" x14ac:dyDescent="0.2">
      <c r="A647" s="128"/>
      <c r="B647" s="128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  <c r="AA647" s="128"/>
      <c r="AB647" s="128"/>
      <c r="AC647" s="128"/>
      <c r="AD647" s="128"/>
      <c r="AE647" s="128"/>
      <c r="AF647" s="128"/>
      <c r="AG647" s="128"/>
      <c r="AH647" s="128"/>
      <c r="AI647" s="128"/>
      <c r="AJ647" s="128"/>
      <c r="AK647" s="128"/>
      <c r="AL647" s="128"/>
      <c r="AM647" s="128"/>
      <c r="AN647" s="128"/>
      <c r="AO647" s="128"/>
      <c r="AP647" s="128"/>
      <c r="AQ647" s="128"/>
      <c r="AR647" s="128"/>
      <c r="AS647" s="128"/>
      <c r="AT647" s="128"/>
      <c r="AU647" s="128"/>
      <c r="AV647" s="128"/>
      <c r="AW647" s="128"/>
      <c r="AX647" s="128"/>
      <c r="AY647" s="128"/>
      <c r="AZ647" s="128"/>
      <c r="BA647" s="128"/>
      <c r="BB647" s="128"/>
      <c r="BC647" s="128"/>
      <c r="BD647" s="128"/>
      <c r="BE647" s="128"/>
      <c r="BF647" s="128"/>
      <c r="BG647" s="128"/>
      <c r="BH647" s="128"/>
      <c r="BI647" s="128"/>
    </row>
    <row r="648" spans="1:61" ht="12.75" customHeight="1" x14ac:dyDescent="0.2">
      <c r="A648" s="128"/>
      <c r="B648" s="128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8"/>
      <c r="AB648" s="128"/>
      <c r="AC648" s="128"/>
      <c r="AD648" s="128"/>
      <c r="AE648" s="128"/>
      <c r="AF648" s="128"/>
      <c r="AG648" s="128"/>
      <c r="AH648" s="128"/>
      <c r="AI648" s="128"/>
      <c r="AJ648" s="128"/>
      <c r="AK648" s="128"/>
      <c r="AL648" s="128"/>
      <c r="AM648" s="128"/>
      <c r="AN648" s="128"/>
      <c r="AO648" s="128"/>
      <c r="AP648" s="128"/>
      <c r="AQ648" s="128"/>
      <c r="AR648" s="128"/>
      <c r="AS648" s="128"/>
      <c r="AT648" s="128"/>
      <c r="AU648" s="128"/>
      <c r="AV648" s="128"/>
      <c r="AW648" s="128"/>
      <c r="AX648" s="128"/>
      <c r="AY648" s="128"/>
      <c r="AZ648" s="128"/>
      <c r="BA648" s="128"/>
      <c r="BB648" s="128"/>
      <c r="BC648" s="128"/>
      <c r="BD648" s="128"/>
      <c r="BE648" s="128"/>
      <c r="BF648" s="128"/>
      <c r="BG648" s="128"/>
      <c r="BH648" s="128"/>
      <c r="BI648" s="128"/>
    </row>
    <row r="649" spans="1:61" ht="12.75" customHeight="1" x14ac:dyDescent="0.2">
      <c r="A649" s="128"/>
      <c r="B649" s="128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8"/>
      <c r="AB649" s="128"/>
      <c r="AC649" s="128"/>
      <c r="AD649" s="128"/>
      <c r="AE649" s="128"/>
      <c r="AF649" s="128"/>
      <c r="AG649" s="128"/>
      <c r="AH649" s="128"/>
      <c r="AI649" s="128"/>
      <c r="AJ649" s="128"/>
      <c r="AK649" s="128"/>
      <c r="AL649" s="128"/>
      <c r="AM649" s="128"/>
      <c r="AN649" s="128"/>
      <c r="AO649" s="128"/>
      <c r="AP649" s="128"/>
      <c r="AQ649" s="128"/>
      <c r="AR649" s="128"/>
      <c r="AS649" s="128"/>
      <c r="AT649" s="128"/>
      <c r="AU649" s="128"/>
      <c r="AV649" s="128"/>
      <c r="AW649" s="128"/>
      <c r="AX649" s="128"/>
      <c r="AY649" s="128"/>
      <c r="AZ649" s="128"/>
      <c r="BA649" s="128"/>
      <c r="BB649" s="128"/>
      <c r="BC649" s="128"/>
      <c r="BD649" s="128"/>
      <c r="BE649" s="128"/>
      <c r="BF649" s="128"/>
      <c r="BG649" s="128"/>
      <c r="BH649" s="128"/>
      <c r="BI649" s="128"/>
    </row>
    <row r="650" spans="1:61" ht="12.75" customHeight="1" x14ac:dyDescent="0.2">
      <c r="A650" s="128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8"/>
      <c r="AB650" s="128"/>
      <c r="AC650" s="128"/>
      <c r="AD650" s="128"/>
      <c r="AE650" s="128"/>
      <c r="AF650" s="128"/>
      <c r="AG650" s="128"/>
      <c r="AH650" s="128"/>
      <c r="AI650" s="128"/>
      <c r="AJ650" s="128"/>
      <c r="AK650" s="128"/>
      <c r="AL650" s="128"/>
      <c r="AM650" s="128"/>
      <c r="AN650" s="128"/>
      <c r="AO650" s="128"/>
      <c r="AP650" s="128"/>
      <c r="AQ650" s="128"/>
      <c r="AR650" s="128"/>
      <c r="AS650" s="128"/>
      <c r="AT650" s="128"/>
      <c r="AU650" s="128"/>
      <c r="AV650" s="128"/>
      <c r="AW650" s="128"/>
      <c r="AX650" s="128"/>
      <c r="AY650" s="128"/>
      <c r="AZ650" s="128"/>
      <c r="BA650" s="128"/>
      <c r="BB650" s="128"/>
      <c r="BC650" s="128"/>
      <c r="BD650" s="128"/>
      <c r="BE650" s="128"/>
      <c r="BF650" s="128"/>
      <c r="BG650" s="128"/>
      <c r="BH650" s="128"/>
      <c r="BI650" s="128"/>
    </row>
    <row r="651" spans="1:61" ht="12.75" customHeight="1" x14ac:dyDescent="0.2">
      <c r="A651" s="128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  <c r="AB651" s="128"/>
      <c r="AC651" s="128"/>
      <c r="AD651" s="128"/>
      <c r="AE651" s="128"/>
      <c r="AF651" s="128"/>
      <c r="AG651" s="128"/>
      <c r="AH651" s="128"/>
      <c r="AI651" s="128"/>
      <c r="AJ651" s="128"/>
      <c r="AK651" s="128"/>
      <c r="AL651" s="128"/>
      <c r="AM651" s="128"/>
      <c r="AN651" s="128"/>
      <c r="AO651" s="128"/>
      <c r="AP651" s="128"/>
      <c r="AQ651" s="128"/>
      <c r="AR651" s="128"/>
      <c r="AS651" s="128"/>
      <c r="AT651" s="128"/>
      <c r="AU651" s="128"/>
      <c r="AV651" s="128"/>
      <c r="AW651" s="128"/>
      <c r="AX651" s="128"/>
      <c r="AY651" s="128"/>
      <c r="AZ651" s="128"/>
      <c r="BA651" s="128"/>
      <c r="BB651" s="128"/>
      <c r="BC651" s="128"/>
      <c r="BD651" s="128"/>
      <c r="BE651" s="128"/>
      <c r="BF651" s="128"/>
      <c r="BG651" s="128"/>
      <c r="BH651" s="128"/>
      <c r="BI651" s="128"/>
    </row>
    <row r="652" spans="1:61" ht="12.75" customHeight="1" x14ac:dyDescent="0.2">
      <c r="A652" s="128"/>
      <c r="B652" s="128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  <c r="AA652" s="128"/>
      <c r="AB652" s="128"/>
      <c r="AC652" s="128"/>
      <c r="AD652" s="128"/>
      <c r="AE652" s="128"/>
      <c r="AF652" s="128"/>
      <c r="AG652" s="128"/>
      <c r="AH652" s="128"/>
      <c r="AI652" s="128"/>
      <c r="AJ652" s="128"/>
      <c r="AK652" s="128"/>
      <c r="AL652" s="128"/>
      <c r="AM652" s="128"/>
      <c r="AN652" s="128"/>
      <c r="AO652" s="128"/>
      <c r="AP652" s="128"/>
      <c r="AQ652" s="128"/>
      <c r="AR652" s="128"/>
      <c r="AS652" s="128"/>
      <c r="AT652" s="128"/>
      <c r="AU652" s="128"/>
      <c r="AV652" s="128"/>
      <c r="AW652" s="128"/>
      <c r="AX652" s="128"/>
      <c r="AY652" s="128"/>
      <c r="AZ652" s="128"/>
      <c r="BA652" s="128"/>
      <c r="BB652" s="128"/>
      <c r="BC652" s="128"/>
      <c r="BD652" s="128"/>
      <c r="BE652" s="128"/>
      <c r="BF652" s="128"/>
      <c r="BG652" s="128"/>
      <c r="BH652" s="128"/>
      <c r="BI652" s="128"/>
    </row>
    <row r="653" spans="1:61" ht="12.75" customHeight="1" x14ac:dyDescent="0.2">
      <c r="A653" s="128"/>
      <c r="B653" s="128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8"/>
      <c r="AB653" s="128"/>
      <c r="AC653" s="128"/>
      <c r="AD653" s="128"/>
      <c r="AE653" s="128"/>
      <c r="AF653" s="128"/>
      <c r="AG653" s="128"/>
      <c r="AH653" s="128"/>
      <c r="AI653" s="128"/>
      <c r="AJ653" s="128"/>
      <c r="AK653" s="128"/>
      <c r="AL653" s="128"/>
      <c r="AM653" s="128"/>
      <c r="AN653" s="128"/>
      <c r="AO653" s="128"/>
      <c r="AP653" s="128"/>
      <c r="AQ653" s="128"/>
      <c r="AR653" s="128"/>
      <c r="AS653" s="128"/>
      <c r="AT653" s="128"/>
      <c r="AU653" s="128"/>
      <c r="AV653" s="128"/>
      <c r="AW653" s="128"/>
      <c r="AX653" s="128"/>
      <c r="AY653" s="128"/>
      <c r="AZ653" s="128"/>
      <c r="BA653" s="128"/>
      <c r="BB653" s="128"/>
      <c r="BC653" s="128"/>
      <c r="BD653" s="128"/>
      <c r="BE653" s="128"/>
      <c r="BF653" s="128"/>
      <c r="BG653" s="128"/>
      <c r="BH653" s="128"/>
      <c r="BI653" s="128"/>
    </row>
    <row r="654" spans="1:61" ht="12.75" customHeight="1" x14ac:dyDescent="0.2">
      <c r="A654" s="128"/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128"/>
      <c r="AB654" s="128"/>
      <c r="AC654" s="128"/>
      <c r="AD654" s="128"/>
      <c r="AE654" s="128"/>
      <c r="AF654" s="128"/>
      <c r="AG654" s="128"/>
      <c r="AH654" s="128"/>
      <c r="AI654" s="128"/>
      <c r="AJ654" s="128"/>
      <c r="AK654" s="128"/>
      <c r="AL654" s="128"/>
      <c r="AM654" s="128"/>
      <c r="AN654" s="128"/>
      <c r="AO654" s="128"/>
      <c r="AP654" s="128"/>
      <c r="AQ654" s="128"/>
      <c r="AR654" s="128"/>
      <c r="AS654" s="128"/>
      <c r="AT654" s="128"/>
      <c r="AU654" s="128"/>
      <c r="AV654" s="128"/>
      <c r="AW654" s="128"/>
      <c r="AX654" s="128"/>
      <c r="AY654" s="128"/>
      <c r="AZ654" s="128"/>
      <c r="BA654" s="128"/>
      <c r="BB654" s="128"/>
      <c r="BC654" s="128"/>
      <c r="BD654" s="128"/>
      <c r="BE654" s="128"/>
      <c r="BF654" s="128"/>
      <c r="BG654" s="128"/>
      <c r="BH654" s="128"/>
      <c r="BI654" s="128"/>
    </row>
    <row r="655" spans="1:61" ht="12.75" customHeight="1" x14ac:dyDescent="0.2">
      <c r="A655" s="128"/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  <c r="AA655" s="128"/>
      <c r="AB655" s="128"/>
      <c r="AC655" s="128"/>
      <c r="AD655" s="128"/>
      <c r="AE655" s="128"/>
      <c r="AF655" s="128"/>
      <c r="AG655" s="128"/>
      <c r="AH655" s="128"/>
      <c r="AI655" s="128"/>
      <c r="AJ655" s="128"/>
      <c r="AK655" s="128"/>
      <c r="AL655" s="128"/>
      <c r="AM655" s="128"/>
      <c r="AN655" s="128"/>
      <c r="AO655" s="128"/>
      <c r="AP655" s="128"/>
      <c r="AQ655" s="128"/>
      <c r="AR655" s="128"/>
      <c r="AS655" s="128"/>
      <c r="AT655" s="128"/>
      <c r="AU655" s="128"/>
      <c r="AV655" s="128"/>
      <c r="AW655" s="128"/>
      <c r="AX655" s="128"/>
      <c r="AY655" s="128"/>
      <c r="AZ655" s="128"/>
      <c r="BA655" s="128"/>
      <c r="BB655" s="128"/>
      <c r="BC655" s="128"/>
      <c r="BD655" s="128"/>
      <c r="BE655" s="128"/>
      <c r="BF655" s="128"/>
      <c r="BG655" s="128"/>
      <c r="BH655" s="128"/>
      <c r="BI655" s="128"/>
    </row>
    <row r="656" spans="1:61" ht="12.75" customHeight="1" x14ac:dyDescent="0.2">
      <c r="A656" s="128"/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  <c r="AA656" s="128"/>
      <c r="AB656" s="128"/>
      <c r="AC656" s="128"/>
      <c r="AD656" s="128"/>
      <c r="AE656" s="128"/>
      <c r="AF656" s="128"/>
      <c r="AG656" s="128"/>
      <c r="AH656" s="128"/>
      <c r="AI656" s="128"/>
      <c r="AJ656" s="128"/>
      <c r="AK656" s="128"/>
      <c r="AL656" s="128"/>
      <c r="AM656" s="128"/>
      <c r="AN656" s="128"/>
      <c r="AO656" s="128"/>
      <c r="AP656" s="128"/>
      <c r="AQ656" s="128"/>
      <c r="AR656" s="128"/>
      <c r="AS656" s="128"/>
      <c r="AT656" s="128"/>
      <c r="AU656" s="128"/>
      <c r="AV656" s="128"/>
      <c r="AW656" s="128"/>
      <c r="AX656" s="128"/>
      <c r="AY656" s="128"/>
      <c r="AZ656" s="128"/>
      <c r="BA656" s="128"/>
      <c r="BB656" s="128"/>
      <c r="BC656" s="128"/>
      <c r="BD656" s="128"/>
      <c r="BE656" s="128"/>
      <c r="BF656" s="128"/>
      <c r="BG656" s="128"/>
      <c r="BH656" s="128"/>
      <c r="BI656" s="128"/>
    </row>
    <row r="657" spans="1:61" ht="12.75" customHeight="1" x14ac:dyDescent="0.2">
      <c r="A657" s="128"/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  <c r="AB657" s="128"/>
      <c r="AC657" s="128"/>
      <c r="AD657" s="128"/>
      <c r="AE657" s="128"/>
      <c r="AF657" s="128"/>
      <c r="AG657" s="128"/>
      <c r="AH657" s="128"/>
      <c r="AI657" s="128"/>
      <c r="AJ657" s="128"/>
      <c r="AK657" s="128"/>
      <c r="AL657" s="128"/>
      <c r="AM657" s="128"/>
      <c r="AN657" s="128"/>
      <c r="AO657" s="128"/>
      <c r="AP657" s="128"/>
      <c r="AQ657" s="128"/>
      <c r="AR657" s="128"/>
      <c r="AS657" s="128"/>
      <c r="AT657" s="128"/>
      <c r="AU657" s="128"/>
      <c r="AV657" s="128"/>
      <c r="AW657" s="128"/>
      <c r="AX657" s="128"/>
      <c r="AY657" s="128"/>
      <c r="AZ657" s="128"/>
      <c r="BA657" s="128"/>
      <c r="BB657" s="128"/>
      <c r="BC657" s="128"/>
      <c r="BD657" s="128"/>
      <c r="BE657" s="128"/>
      <c r="BF657" s="128"/>
      <c r="BG657" s="128"/>
      <c r="BH657" s="128"/>
      <c r="BI657" s="128"/>
    </row>
    <row r="658" spans="1:61" ht="12.75" customHeight="1" x14ac:dyDescent="0.2">
      <c r="A658" s="128"/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8"/>
      <c r="AB658" s="128"/>
      <c r="AC658" s="128"/>
      <c r="AD658" s="128"/>
      <c r="AE658" s="128"/>
      <c r="AF658" s="128"/>
      <c r="AG658" s="128"/>
      <c r="AH658" s="128"/>
      <c r="AI658" s="128"/>
      <c r="AJ658" s="128"/>
      <c r="AK658" s="128"/>
      <c r="AL658" s="128"/>
      <c r="AM658" s="128"/>
      <c r="AN658" s="128"/>
      <c r="AO658" s="128"/>
      <c r="AP658" s="128"/>
      <c r="AQ658" s="128"/>
      <c r="AR658" s="128"/>
      <c r="AS658" s="128"/>
      <c r="AT658" s="128"/>
      <c r="AU658" s="128"/>
      <c r="AV658" s="128"/>
      <c r="AW658" s="128"/>
      <c r="AX658" s="128"/>
      <c r="AY658" s="128"/>
      <c r="AZ658" s="128"/>
      <c r="BA658" s="128"/>
      <c r="BB658" s="128"/>
      <c r="BC658" s="128"/>
      <c r="BD658" s="128"/>
      <c r="BE658" s="128"/>
      <c r="BF658" s="128"/>
      <c r="BG658" s="128"/>
      <c r="BH658" s="128"/>
      <c r="BI658" s="128"/>
    </row>
    <row r="659" spans="1:61" ht="12.75" customHeight="1" x14ac:dyDescent="0.2">
      <c r="A659" s="128"/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  <c r="AB659" s="128"/>
      <c r="AC659" s="128"/>
      <c r="AD659" s="128"/>
      <c r="AE659" s="128"/>
      <c r="AF659" s="128"/>
      <c r="AG659" s="128"/>
      <c r="AH659" s="128"/>
      <c r="AI659" s="128"/>
      <c r="AJ659" s="128"/>
      <c r="AK659" s="128"/>
      <c r="AL659" s="128"/>
      <c r="AM659" s="128"/>
      <c r="AN659" s="128"/>
      <c r="AO659" s="128"/>
      <c r="AP659" s="128"/>
      <c r="AQ659" s="128"/>
      <c r="AR659" s="128"/>
      <c r="AS659" s="128"/>
      <c r="AT659" s="128"/>
      <c r="AU659" s="128"/>
      <c r="AV659" s="128"/>
      <c r="AW659" s="128"/>
      <c r="AX659" s="128"/>
      <c r="AY659" s="128"/>
      <c r="AZ659" s="128"/>
      <c r="BA659" s="128"/>
      <c r="BB659" s="128"/>
      <c r="BC659" s="128"/>
      <c r="BD659" s="128"/>
      <c r="BE659" s="128"/>
      <c r="BF659" s="128"/>
      <c r="BG659" s="128"/>
      <c r="BH659" s="128"/>
      <c r="BI659" s="128"/>
    </row>
    <row r="660" spans="1:61" ht="12.75" customHeight="1" x14ac:dyDescent="0.2">
      <c r="A660" s="128"/>
      <c r="B660" s="128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  <c r="AM660" s="128"/>
      <c r="AN660" s="128"/>
      <c r="AO660" s="128"/>
      <c r="AP660" s="128"/>
      <c r="AQ660" s="128"/>
      <c r="AR660" s="128"/>
      <c r="AS660" s="128"/>
      <c r="AT660" s="128"/>
      <c r="AU660" s="128"/>
      <c r="AV660" s="128"/>
      <c r="AW660" s="128"/>
      <c r="AX660" s="128"/>
      <c r="AY660" s="128"/>
      <c r="AZ660" s="128"/>
      <c r="BA660" s="128"/>
      <c r="BB660" s="128"/>
      <c r="BC660" s="128"/>
      <c r="BD660" s="128"/>
      <c r="BE660" s="128"/>
      <c r="BF660" s="128"/>
      <c r="BG660" s="128"/>
      <c r="BH660" s="128"/>
      <c r="BI660" s="128"/>
    </row>
    <row r="661" spans="1:61" ht="12.75" customHeight="1" x14ac:dyDescent="0.2">
      <c r="A661" s="128"/>
      <c r="B661" s="128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8"/>
      <c r="AB661" s="128"/>
      <c r="AC661" s="128"/>
      <c r="AD661" s="128"/>
      <c r="AE661" s="128"/>
      <c r="AF661" s="128"/>
      <c r="AG661" s="128"/>
      <c r="AH661" s="128"/>
      <c r="AI661" s="128"/>
      <c r="AJ661" s="128"/>
      <c r="AK661" s="128"/>
      <c r="AL661" s="128"/>
      <c r="AM661" s="128"/>
      <c r="AN661" s="128"/>
      <c r="AO661" s="128"/>
      <c r="AP661" s="128"/>
      <c r="AQ661" s="128"/>
      <c r="AR661" s="128"/>
      <c r="AS661" s="128"/>
      <c r="AT661" s="128"/>
      <c r="AU661" s="128"/>
      <c r="AV661" s="128"/>
      <c r="AW661" s="128"/>
      <c r="AX661" s="128"/>
      <c r="AY661" s="128"/>
      <c r="AZ661" s="128"/>
      <c r="BA661" s="128"/>
      <c r="BB661" s="128"/>
      <c r="BC661" s="128"/>
      <c r="BD661" s="128"/>
      <c r="BE661" s="128"/>
      <c r="BF661" s="128"/>
      <c r="BG661" s="128"/>
      <c r="BH661" s="128"/>
      <c r="BI661" s="128"/>
    </row>
    <row r="662" spans="1:61" ht="12.75" customHeight="1" x14ac:dyDescent="0.2">
      <c r="A662" s="128"/>
      <c r="B662" s="128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  <c r="AA662" s="128"/>
      <c r="AB662" s="128"/>
      <c r="AC662" s="128"/>
      <c r="AD662" s="128"/>
      <c r="AE662" s="128"/>
      <c r="AF662" s="128"/>
      <c r="AG662" s="128"/>
      <c r="AH662" s="128"/>
      <c r="AI662" s="128"/>
      <c r="AJ662" s="128"/>
      <c r="AK662" s="128"/>
      <c r="AL662" s="128"/>
      <c r="AM662" s="128"/>
      <c r="AN662" s="128"/>
      <c r="AO662" s="128"/>
      <c r="AP662" s="128"/>
      <c r="AQ662" s="128"/>
      <c r="AR662" s="128"/>
      <c r="AS662" s="128"/>
      <c r="AT662" s="128"/>
      <c r="AU662" s="128"/>
      <c r="AV662" s="128"/>
      <c r="AW662" s="128"/>
      <c r="AX662" s="128"/>
      <c r="AY662" s="128"/>
      <c r="AZ662" s="128"/>
      <c r="BA662" s="128"/>
      <c r="BB662" s="128"/>
      <c r="BC662" s="128"/>
      <c r="BD662" s="128"/>
      <c r="BE662" s="128"/>
      <c r="BF662" s="128"/>
      <c r="BG662" s="128"/>
      <c r="BH662" s="128"/>
      <c r="BI662" s="128"/>
    </row>
    <row r="663" spans="1:61" ht="12.75" customHeight="1" x14ac:dyDescent="0.2">
      <c r="A663" s="128"/>
      <c r="B663" s="128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  <c r="AA663" s="128"/>
      <c r="AB663" s="128"/>
      <c r="AC663" s="128"/>
      <c r="AD663" s="128"/>
      <c r="AE663" s="128"/>
      <c r="AF663" s="128"/>
      <c r="AG663" s="128"/>
      <c r="AH663" s="128"/>
      <c r="AI663" s="128"/>
      <c r="AJ663" s="128"/>
      <c r="AK663" s="128"/>
      <c r="AL663" s="128"/>
      <c r="AM663" s="128"/>
      <c r="AN663" s="128"/>
      <c r="AO663" s="128"/>
      <c r="AP663" s="128"/>
      <c r="AQ663" s="128"/>
      <c r="AR663" s="128"/>
      <c r="AS663" s="128"/>
      <c r="AT663" s="128"/>
      <c r="AU663" s="128"/>
      <c r="AV663" s="128"/>
      <c r="AW663" s="128"/>
      <c r="AX663" s="128"/>
      <c r="AY663" s="128"/>
      <c r="AZ663" s="128"/>
      <c r="BA663" s="128"/>
      <c r="BB663" s="128"/>
      <c r="BC663" s="128"/>
      <c r="BD663" s="128"/>
      <c r="BE663" s="128"/>
      <c r="BF663" s="128"/>
      <c r="BG663" s="128"/>
      <c r="BH663" s="128"/>
      <c r="BI663" s="128"/>
    </row>
    <row r="664" spans="1:61" ht="12.75" customHeight="1" x14ac:dyDescent="0.2">
      <c r="A664" s="128"/>
      <c r="B664" s="128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  <c r="AA664" s="128"/>
      <c r="AB664" s="128"/>
      <c r="AC664" s="128"/>
      <c r="AD664" s="128"/>
      <c r="AE664" s="128"/>
      <c r="AF664" s="128"/>
      <c r="AG664" s="128"/>
      <c r="AH664" s="128"/>
      <c r="AI664" s="128"/>
      <c r="AJ664" s="128"/>
      <c r="AK664" s="128"/>
      <c r="AL664" s="128"/>
      <c r="AM664" s="128"/>
      <c r="AN664" s="128"/>
      <c r="AO664" s="128"/>
      <c r="AP664" s="128"/>
      <c r="AQ664" s="128"/>
      <c r="AR664" s="128"/>
      <c r="AS664" s="128"/>
      <c r="AT664" s="128"/>
      <c r="AU664" s="128"/>
      <c r="AV664" s="128"/>
      <c r="AW664" s="128"/>
      <c r="AX664" s="128"/>
      <c r="AY664" s="128"/>
      <c r="AZ664" s="128"/>
      <c r="BA664" s="128"/>
      <c r="BB664" s="128"/>
      <c r="BC664" s="128"/>
      <c r="BD664" s="128"/>
      <c r="BE664" s="128"/>
      <c r="BF664" s="128"/>
      <c r="BG664" s="128"/>
      <c r="BH664" s="128"/>
      <c r="BI664" s="128"/>
    </row>
    <row r="665" spans="1:61" ht="12.75" customHeight="1" x14ac:dyDescent="0.2">
      <c r="A665" s="128"/>
      <c r="B665" s="128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8"/>
      <c r="AB665" s="128"/>
      <c r="AC665" s="128"/>
      <c r="AD665" s="128"/>
      <c r="AE665" s="128"/>
      <c r="AF665" s="128"/>
      <c r="AG665" s="128"/>
      <c r="AH665" s="128"/>
      <c r="AI665" s="128"/>
      <c r="AJ665" s="128"/>
      <c r="AK665" s="128"/>
      <c r="AL665" s="128"/>
      <c r="AM665" s="128"/>
      <c r="AN665" s="128"/>
      <c r="AO665" s="128"/>
      <c r="AP665" s="128"/>
      <c r="AQ665" s="128"/>
      <c r="AR665" s="128"/>
      <c r="AS665" s="128"/>
      <c r="AT665" s="128"/>
      <c r="AU665" s="128"/>
      <c r="AV665" s="128"/>
      <c r="AW665" s="128"/>
      <c r="AX665" s="128"/>
      <c r="AY665" s="128"/>
      <c r="AZ665" s="128"/>
      <c r="BA665" s="128"/>
      <c r="BB665" s="128"/>
      <c r="BC665" s="128"/>
      <c r="BD665" s="128"/>
      <c r="BE665" s="128"/>
      <c r="BF665" s="128"/>
      <c r="BG665" s="128"/>
      <c r="BH665" s="128"/>
      <c r="BI665" s="128"/>
    </row>
    <row r="666" spans="1:61" ht="12.75" customHeight="1" x14ac:dyDescent="0.2">
      <c r="A666" s="128"/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  <c r="AA666" s="128"/>
      <c r="AB666" s="128"/>
      <c r="AC666" s="128"/>
      <c r="AD666" s="128"/>
      <c r="AE666" s="128"/>
      <c r="AF666" s="128"/>
      <c r="AG666" s="128"/>
      <c r="AH666" s="128"/>
      <c r="AI666" s="128"/>
      <c r="AJ666" s="128"/>
      <c r="AK666" s="128"/>
      <c r="AL666" s="128"/>
      <c r="AM666" s="128"/>
      <c r="AN666" s="128"/>
      <c r="AO666" s="128"/>
      <c r="AP666" s="128"/>
      <c r="AQ666" s="128"/>
      <c r="AR666" s="128"/>
      <c r="AS666" s="128"/>
      <c r="AT666" s="128"/>
      <c r="AU666" s="128"/>
      <c r="AV666" s="128"/>
      <c r="AW666" s="128"/>
      <c r="AX666" s="128"/>
      <c r="AY666" s="128"/>
      <c r="AZ666" s="128"/>
      <c r="BA666" s="128"/>
      <c r="BB666" s="128"/>
      <c r="BC666" s="128"/>
      <c r="BD666" s="128"/>
      <c r="BE666" s="128"/>
      <c r="BF666" s="128"/>
      <c r="BG666" s="128"/>
      <c r="BH666" s="128"/>
      <c r="BI666" s="128"/>
    </row>
    <row r="667" spans="1:61" ht="12.75" customHeight="1" x14ac:dyDescent="0.2">
      <c r="A667" s="128"/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  <c r="AB667" s="128"/>
      <c r="AC667" s="128"/>
      <c r="AD667" s="128"/>
      <c r="AE667" s="128"/>
      <c r="AF667" s="128"/>
      <c r="AG667" s="128"/>
      <c r="AH667" s="128"/>
      <c r="AI667" s="128"/>
      <c r="AJ667" s="128"/>
      <c r="AK667" s="128"/>
      <c r="AL667" s="128"/>
      <c r="AM667" s="128"/>
      <c r="AN667" s="128"/>
      <c r="AO667" s="128"/>
      <c r="AP667" s="128"/>
      <c r="AQ667" s="128"/>
      <c r="AR667" s="128"/>
      <c r="AS667" s="128"/>
      <c r="AT667" s="128"/>
      <c r="AU667" s="128"/>
      <c r="AV667" s="128"/>
      <c r="AW667" s="128"/>
      <c r="AX667" s="128"/>
      <c r="AY667" s="128"/>
      <c r="AZ667" s="128"/>
      <c r="BA667" s="128"/>
      <c r="BB667" s="128"/>
      <c r="BC667" s="128"/>
      <c r="BD667" s="128"/>
      <c r="BE667" s="128"/>
      <c r="BF667" s="128"/>
      <c r="BG667" s="128"/>
      <c r="BH667" s="128"/>
      <c r="BI667" s="128"/>
    </row>
    <row r="668" spans="1:61" ht="12.75" customHeight="1" x14ac:dyDescent="0.2">
      <c r="A668" s="128"/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  <c r="AA668" s="128"/>
      <c r="AB668" s="128"/>
      <c r="AC668" s="128"/>
      <c r="AD668" s="128"/>
      <c r="AE668" s="128"/>
      <c r="AF668" s="128"/>
      <c r="AG668" s="128"/>
      <c r="AH668" s="128"/>
      <c r="AI668" s="128"/>
      <c r="AJ668" s="128"/>
      <c r="AK668" s="128"/>
      <c r="AL668" s="128"/>
      <c r="AM668" s="128"/>
      <c r="AN668" s="128"/>
      <c r="AO668" s="128"/>
      <c r="AP668" s="128"/>
      <c r="AQ668" s="128"/>
      <c r="AR668" s="128"/>
      <c r="AS668" s="128"/>
      <c r="AT668" s="128"/>
      <c r="AU668" s="128"/>
      <c r="AV668" s="128"/>
      <c r="AW668" s="128"/>
      <c r="AX668" s="128"/>
      <c r="AY668" s="128"/>
      <c r="AZ668" s="128"/>
      <c r="BA668" s="128"/>
      <c r="BB668" s="128"/>
      <c r="BC668" s="128"/>
      <c r="BD668" s="128"/>
      <c r="BE668" s="128"/>
      <c r="BF668" s="128"/>
      <c r="BG668" s="128"/>
      <c r="BH668" s="128"/>
      <c r="BI668" s="128"/>
    </row>
    <row r="669" spans="1:61" ht="12.75" customHeight="1" x14ac:dyDescent="0.2">
      <c r="A669" s="128"/>
      <c r="B669" s="128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  <c r="AA669" s="128"/>
      <c r="AB669" s="128"/>
      <c r="AC669" s="128"/>
      <c r="AD669" s="128"/>
      <c r="AE669" s="128"/>
      <c r="AF669" s="128"/>
      <c r="AG669" s="128"/>
      <c r="AH669" s="128"/>
      <c r="AI669" s="128"/>
      <c r="AJ669" s="128"/>
      <c r="AK669" s="128"/>
      <c r="AL669" s="128"/>
      <c r="AM669" s="128"/>
      <c r="AN669" s="128"/>
      <c r="AO669" s="128"/>
      <c r="AP669" s="128"/>
      <c r="AQ669" s="128"/>
      <c r="AR669" s="128"/>
      <c r="AS669" s="128"/>
      <c r="AT669" s="128"/>
      <c r="AU669" s="128"/>
      <c r="AV669" s="128"/>
      <c r="AW669" s="128"/>
      <c r="AX669" s="128"/>
      <c r="AY669" s="128"/>
      <c r="AZ669" s="128"/>
      <c r="BA669" s="128"/>
      <c r="BB669" s="128"/>
      <c r="BC669" s="128"/>
      <c r="BD669" s="128"/>
      <c r="BE669" s="128"/>
      <c r="BF669" s="128"/>
      <c r="BG669" s="128"/>
      <c r="BH669" s="128"/>
      <c r="BI669" s="128"/>
    </row>
    <row r="670" spans="1:61" ht="12.75" customHeight="1" x14ac:dyDescent="0.2">
      <c r="A670" s="128"/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  <c r="AA670" s="128"/>
      <c r="AB670" s="128"/>
      <c r="AC670" s="128"/>
      <c r="AD670" s="128"/>
      <c r="AE670" s="128"/>
      <c r="AF670" s="128"/>
      <c r="AG670" s="128"/>
      <c r="AH670" s="128"/>
      <c r="AI670" s="128"/>
      <c r="AJ670" s="128"/>
      <c r="AK670" s="128"/>
      <c r="AL670" s="128"/>
      <c r="AM670" s="128"/>
      <c r="AN670" s="128"/>
      <c r="AO670" s="128"/>
      <c r="AP670" s="128"/>
      <c r="AQ670" s="128"/>
      <c r="AR670" s="128"/>
      <c r="AS670" s="128"/>
      <c r="AT670" s="128"/>
      <c r="AU670" s="128"/>
      <c r="AV670" s="128"/>
      <c r="AW670" s="128"/>
      <c r="AX670" s="128"/>
      <c r="AY670" s="128"/>
      <c r="AZ670" s="128"/>
      <c r="BA670" s="128"/>
      <c r="BB670" s="128"/>
      <c r="BC670" s="128"/>
      <c r="BD670" s="128"/>
      <c r="BE670" s="128"/>
      <c r="BF670" s="128"/>
      <c r="BG670" s="128"/>
      <c r="BH670" s="128"/>
      <c r="BI670" s="128"/>
    </row>
    <row r="671" spans="1:61" ht="12.75" customHeight="1" x14ac:dyDescent="0.2">
      <c r="A671" s="128"/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  <c r="AA671" s="128"/>
      <c r="AB671" s="128"/>
      <c r="AC671" s="128"/>
      <c r="AD671" s="128"/>
      <c r="AE671" s="128"/>
      <c r="AF671" s="128"/>
      <c r="AG671" s="128"/>
      <c r="AH671" s="128"/>
      <c r="AI671" s="128"/>
      <c r="AJ671" s="128"/>
      <c r="AK671" s="128"/>
      <c r="AL671" s="128"/>
      <c r="AM671" s="128"/>
      <c r="AN671" s="128"/>
      <c r="AO671" s="128"/>
      <c r="AP671" s="128"/>
      <c r="AQ671" s="128"/>
      <c r="AR671" s="128"/>
      <c r="AS671" s="128"/>
      <c r="AT671" s="128"/>
      <c r="AU671" s="128"/>
      <c r="AV671" s="128"/>
      <c r="AW671" s="128"/>
      <c r="AX671" s="128"/>
      <c r="AY671" s="128"/>
      <c r="AZ671" s="128"/>
      <c r="BA671" s="128"/>
      <c r="BB671" s="128"/>
      <c r="BC671" s="128"/>
      <c r="BD671" s="128"/>
      <c r="BE671" s="128"/>
      <c r="BF671" s="128"/>
      <c r="BG671" s="128"/>
      <c r="BH671" s="128"/>
      <c r="BI671" s="128"/>
    </row>
    <row r="672" spans="1:61" ht="12.75" customHeight="1" x14ac:dyDescent="0.2">
      <c r="A672" s="128"/>
      <c r="B672" s="128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  <c r="AA672" s="128"/>
      <c r="AB672" s="128"/>
      <c r="AC672" s="128"/>
      <c r="AD672" s="128"/>
      <c r="AE672" s="128"/>
      <c r="AF672" s="128"/>
      <c r="AG672" s="128"/>
      <c r="AH672" s="128"/>
      <c r="AI672" s="128"/>
      <c r="AJ672" s="128"/>
      <c r="AK672" s="128"/>
      <c r="AL672" s="128"/>
      <c r="AM672" s="128"/>
      <c r="AN672" s="128"/>
      <c r="AO672" s="128"/>
      <c r="AP672" s="128"/>
      <c r="AQ672" s="128"/>
      <c r="AR672" s="128"/>
      <c r="AS672" s="128"/>
      <c r="AT672" s="128"/>
      <c r="AU672" s="128"/>
      <c r="AV672" s="128"/>
      <c r="AW672" s="128"/>
      <c r="AX672" s="128"/>
      <c r="AY672" s="128"/>
      <c r="AZ672" s="128"/>
      <c r="BA672" s="128"/>
      <c r="BB672" s="128"/>
      <c r="BC672" s="128"/>
      <c r="BD672" s="128"/>
      <c r="BE672" s="128"/>
      <c r="BF672" s="128"/>
      <c r="BG672" s="128"/>
      <c r="BH672" s="128"/>
      <c r="BI672" s="128"/>
    </row>
    <row r="673" spans="1:61" ht="12.75" customHeight="1" x14ac:dyDescent="0.2">
      <c r="A673" s="128"/>
      <c r="B673" s="128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  <c r="AA673" s="128"/>
      <c r="AB673" s="128"/>
      <c r="AC673" s="128"/>
      <c r="AD673" s="128"/>
      <c r="AE673" s="128"/>
      <c r="AF673" s="128"/>
      <c r="AG673" s="128"/>
      <c r="AH673" s="128"/>
      <c r="AI673" s="128"/>
      <c r="AJ673" s="128"/>
      <c r="AK673" s="128"/>
      <c r="AL673" s="128"/>
      <c r="AM673" s="128"/>
      <c r="AN673" s="128"/>
      <c r="AO673" s="128"/>
      <c r="AP673" s="128"/>
      <c r="AQ673" s="128"/>
      <c r="AR673" s="128"/>
      <c r="AS673" s="128"/>
      <c r="AT673" s="128"/>
      <c r="AU673" s="128"/>
      <c r="AV673" s="128"/>
      <c r="AW673" s="128"/>
      <c r="AX673" s="128"/>
      <c r="AY673" s="128"/>
      <c r="AZ673" s="128"/>
      <c r="BA673" s="128"/>
      <c r="BB673" s="128"/>
      <c r="BC673" s="128"/>
      <c r="BD673" s="128"/>
      <c r="BE673" s="128"/>
      <c r="BF673" s="128"/>
      <c r="BG673" s="128"/>
      <c r="BH673" s="128"/>
      <c r="BI673" s="128"/>
    </row>
    <row r="674" spans="1:61" ht="12.75" customHeight="1" x14ac:dyDescent="0.2">
      <c r="A674" s="128"/>
      <c r="B674" s="128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  <c r="AA674" s="128"/>
      <c r="AB674" s="128"/>
      <c r="AC674" s="128"/>
      <c r="AD674" s="128"/>
      <c r="AE674" s="128"/>
      <c r="AF674" s="128"/>
      <c r="AG674" s="128"/>
      <c r="AH674" s="128"/>
      <c r="AI674" s="128"/>
      <c r="AJ674" s="128"/>
      <c r="AK674" s="128"/>
      <c r="AL674" s="128"/>
      <c r="AM674" s="128"/>
      <c r="AN674" s="128"/>
      <c r="AO674" s="128"/>
      <c r="AP674" s="128"/>
      <c r="AQ674" s="128"/>
      <c r="AR674" s="128"/>
      <c r="AS674" s="128"/>
      <c r="AT674" s="128"/>
      <c r="AU674" s="128"/>
      <c r="AV674" s="128"/>
      <c r="AW674" s="128"/>
      <c r="AX674" s="128"/>
      <c r="AY674" s="128"/>
      <c r="AZ674" s="128"/>
      <c r="BA674" s="128"/>
      <c r="BB674" s="128"/>
      <c r="BC674" s="128"/>
      <c r="BD674" s="128"/>
      <c r="BE674" s="128"/>
      <c r="BF674" s="128"/>
      <c r="BG674" s="128"/>
      <c r="BH674" s="128"/>
      <c r="BI674" s="128"/>
    </row>
    <row r="675" spans="1:61" ht="12.75" customHeight="1" x14ac:dyDescent="0.2">
      <c r="A675" s="128"/>
      <c r="B675" s="128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  <c r="AB675" s="128"/>
      <c r="AC675" s="128"/>
      <c r="AD675" s="128"/>
      <c r="AE675" s="128"/>
      <c r="AF675" s="128"/>
      <c r="AG675" s="128"/>
      <c r="AH675" s="128"/>
      <c r="AI675" s="128"/>
      <c r="AJ675" s="128"/>
      <c r="AK675" s="128"/>
      <c r="AL675" s="128"/>
      <c r="AM675" s="128"/>
      <c r="AN675" s="128"/>
      <c r="AO675" s="128"/>
      <c r="AP675" s="128"/>
      <c r="AQ675" s="128"/>
      <c r="AR675" s="128"/>
      <c r="AS675" s="128"/>
      <c r="AT675" s="128"/>
      <c r="AU675" s="128"/>
      <c r="AV675" s="128"/>
      <c r="AW675" s="128"/>
      <c r="AX675" s="128"/>
      <c r="AY675" s="128"/>
      <c r="AZ675" s="128"/>
      <c r="BA675" s="128"/>
      <c r="BB675" s="128"/>
      <c r="BC675" s="128"/>
      <c r="BD675" s="128"/>
      <c r="BE675" s="128"/>
      <c r="BF675" s="128"/>
      <c r="BG675" s="128"/>
      <c r="BH675" s="128"/>
      <c r="BI675" s="128"/>
    </row>
    <row r="676" spans="1:61" ht="12.75" customHeight="1" x14ac:dyDescent="0.2">
      <c r="A676" s="128"/>
      <c r="B676" s="128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8"/>
      <c r="AB676" s="128"/>
      <c r="AC676" s="128"/>
      <c r="AD676" s="128"/>
      <c r="AE676" s="128"/>
      <c r="AF676" s="128"/>
      <c r="AG676" s="128"/>
      <c r="AH676" s="128"/>
      <c r="AI676" s="128"/>
      <c r="AJ676" s="128"/>
      <c r="AK676" s="128"/>
      <c r="AL676" s="128"/>
      <c r="AM676" s="128"/>
      <c r="AN676" s="128"/>
      <c r="AO676" s="128"/>
      <c r="AP676" s="128"/>
      <c r="AQ676" s="128"/>
      <c r="AR676" s="128"/>
      <c r="AS676" s="128"/>
      <c r="AT676" s="128"/>
      <c r="AU676" s="128"/>
      <c r="AV676" s="128"/>
      <c r="AW676" s="128"/>
      <c r="AX676" s="128"/>
      <c r="AY676" s="128"/>
      <c r="AZ676" s="128"/>
      <c r="BA676" s="128"/>
      <c r="BB676" s="128"/>
      <c r="BC676" s="128"/>
      <c r="BD676" s="128"/>
      <c r="BE676" s="128"/>
      <c r="BF676" s="128"/>
      <c r="BG676" s="128"/>
      <c r="BH676" s="128"/>
      <c r="BI676" s="128"/>
    </row>
    <row r="677" spans="1:61" ht="12.75" customHeight="1" x14ac:dyDescent="0.2">
      <c r="A677" s="128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8"/>
      <c r="AB677" s="128"/>
      <c r="AC677" s="128"/>
      <c r="AD677" s="128"/>
      <c r="AE677" s="128"/>
      <c r="AF677" s="128"/>
      <c r="AG677" s="128"/>
      <c r="AH677" s="128"/>
      <c r="AI677" s="128"/>
      <c r="AJ677" s="128"/>
      <c r="AK677" s="128"/>
      <c r="AL677" s="128"/>
      <c r="AM677" s="128"/>
      <c r="AN677" s="128"/>
      <c r="AO677" s="128"/>
      <c r="AP677" s="128"/>
      <c r="AQ677" s="128"/>
      <c r="AR677" s="128"/>
      <c r="AS677" s="128"/>
      <c r="AT677" s="128"/>
      <c r="AU677" s="128"/>
      <c r="AV677" s="128"/>
      <c r="AW677" s="128"/>
      <c r="AX677" s="128"/>
      <c r="AY677" s="128"/>
      <c r="AZ677" s="128"/>
      <c r="BA677" s="128"/>
      <c r="BB677" s="128"/>
      <c r="BC677" s="128"/>
      <c r="BD677" s="128"/>
      <c r="BE677" s="128"/>
      <c r="BF677" s="128"/>
      <c r="BG677" s="128"/>
      <c r="BH677" s="128"/>
      <c r="BI677" s="128"/>
    </row>
    <row r="678" spans="1:61" ht="12.75" customHeight="1" x14ac:dyDescent="0.2">
      <c r="A678" s="128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  <c r="AA678" s="128"/>
      <c r="AB678" s="128"/>
      <c r="AC678" s="128"/>
      <c r="AD678" s="128"/>
      <c r="AE678" s="128"/>
      <c r="AF678" s="128"/>
      <c r="AG678" s="128"/>
      <c r="AH678" s="128"/>
      <c r="AI678" s="128"/>
      <c r="AJ678" s="128"/>
      <c r="AK678" s="128"/>
      <c r="AL678" s="128"/>
      <c r="AM678" s="128"/>
      <c r="AN678" s="128"/>
      <c r="AO678" s="128"/>
      <c r="AP678" s="128"/>
      <c r="AQ678" s="128"/>
      <c r="AR678" s="128"/>
      <c r="AS678" s="128"/>
      <c r="AT678" s="128"/>
      <c r="AU678" s="128"/>
      <c r="AV678" s="128"/>
      <c r="AW678" s="128"/>
      <c r="AX678" s="128"/>
      <c r="AY678" s="128"/>
      <c r="AZ678" s="128"/>
      <c r="BA678" s="128"/>
      <c r="BB678" s="128"/>
      <c r="BC678" s="128"/>
      <c r="BD678" s="128"/>
      <c r="BE678" s="128"/>
      <c r="BF678" s="128"/>
      <c r="BG678" s="128"/>
      <c r="BH678" s="128"/>
      <c r="BI678" s="128"/>
    </row>
    <row r="679" spans="1:61" ht="12.75" customHeight="1" x14ac:dyDescent="0.2">
      <c r="A679" s="128"/>
      <c r="B679" s="128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  <c r="AA679" s="128"/>
      <c r="AB679" s="128"/>
      <c r="AC679" s="128"/>
      <c r="AD679" s="128"/>
      <c r="AE679" s="128"/>
      <c r="AF679" s="128"/>
      <c r="AG679" s="128"/>
      <c r="AH679" s="128"/>
      <c r="AI679" s="128"/>
      <c r="AJ679" s="128"/>
      <c r="AK679" s="128"/>
      <c r="AL679" s="128"/>
      <c r="AM679" s="128"/>
      <c r="AN679" s="128"/>
      <c r="AO679" s="128"/>
      <c r="AP679" s="128"/>
      <c r="AQ679" s="128"/>
      <c r="AR679" s="128"/>
      <c r="AS679" s="128"/>
      <c r="AT679" s="128"/>
      <c r="AU679" s="128"/>
      <c r="AV679" s="128"/>
      <c r="AW679" s="128"/>
      <c r="AX679" s="128"/>
      <c r="AY679" s="128"/>
      <c r="AZ679" s="128"/>
      <c r="BA679" s="128"/>
      <c r="BB679" s="128"/>
      <c r="BC679" s="128"/>
      <c r="BD679" s="128"/>
      <c r="BE679" s="128"/>
      <c r="BF679" s="128"/>
      <c r="BG679" s="128"/>
      <c r="BH679" s="128"/>
      <c r="BI679" s="128"/>
    </row>
    <row r="680" spans="1:61" ht="12.75" customHeight="1" x14ac:dyDescent="0.2">
      <c r="A680" s="128"/>
      <c r="B680" s="128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  <c r="AA680" s="128"/>
      <c r="AB680" s="128"/>
      <c r="AC680" s="128"/>
      <c r="AD680" s="128"/>
      <c r="AE680" s="128"/>
      <c r="AF680" s="128"/>
      <c r="AG680" s="128"/>
      <c r="AH680" s="128"/>
      <c r="AI680" s="128"/>
      <c r="AJ680" s="128"/>
      <c r="AK680" s="128"/>
      <c r="AL680" s="128"/>
      <c r="AM680" s="128"/>
      <c r="AN680" s="128"/>
      <c r="AO680" s="128"/>
      <c r="AP680" s="128"/>
      <c r="AQ680" s="128"/>
      <c r="AR680" s="128"/>
      <c r="AS680" s="128"/>
      <c r="AT680" s="128"/>
      <c r="AU680" s="128"/>
      <c r="AV680" s="128"/>
      <c r="AW680" s="128"/>
      <c r="AX680" s="128"/>
      <c r="AY680" s="128"/>
      <c r="AZ680" s="128"/>
      <c r="BA680" s="128"/>
      <c r="BB680" s="128"/>
      <c r="BC680" s="128"/>
      <c r="BD680" s="128"/>
      <c r="BE680" s="128"/>
      <c r="BF680" s="128"/>
      <c r="BG680" s="128"/>
      <c r="BH680" s="128"/>
      <c r="BI680" s="128"/>
    </row>
    <row r="681" spans="1:61" ht="12.75" customHeight="1" x14ac:dyDescent="0.2">
      <c r="A681" s="128"/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  <c r="AA681" s="128"/>
      <c r="AB681" s="128"/>
      <c r="AC681" s="128"/>
      <c r="AD681" s="128"/>
      <c r="AE681" s="128"/>
      <c r="AF681" s="128"/>
      <c r="AG681" s="128"/>
      <c r="AH681" s="128"/>
      <c r="AI681" s="128"/>
      <c r="AJ681" s="128"/>
      <c r="AK681" s="128"/>
      <c r="AL681" s="128"/>
      <c r="AM681" s="128"/>
      <c r="AN681" s="128"/>
      <c r="AO681" s="128"/>
      <c r="AP681" s="128"/>
      <c r="AQ681" s="128"/>
      <c r="AR681" s="128"/>
      <c r="AS681" s="128"/>
      <c r="AT681" s="128"/>
      <c r="AU681" s="128"/>
      <c r="AV681" s="128"/>
      <c r="AW681" s="128"/>
      <c r="AX681" s="128"/>
      <c r="AY681" s="128"/>
      <c r="AZ681" s="128"/>
      <c r="BA681" s="128"/>
      <c r="BB681" s="128"/>
      <c r="BC681" s="128"/>
      <c r="BD681" s="128"/>
      <c r="BE681" s="128"/>
      <c r="BF681" s="128"/>
      <c r="BG681" s="128"/>
      <c r="BH681" s="128"/>
      <c r="BI681" s="128"/>
    </row>
    <row r="682" spans="1:61" ht="12.75" customHeight="1" x14ac:dyDescent="0.2">
      <c r="A682" s="128"/>
      <c r="B682" s="128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  <c r="AA682" s="128"/>
      <c r="AB682" s="128"/>
      <c r="AC682" s="128"/>
      <c r="AD682" s="128"/>
      <c r="AE682" s="128"/>
      <c r="AF682" s="128"/>
      <c r="AG682" s="128"/>
      <c r="AH682" s="128"/>
      <c r="AI682" s="128"/>
      <c r="AJ682" s="128"/>
      <c r="AK682" s="128"/>
      <c r="AL682" s="128"/>
      <c r="AM682" s="128"/>
      <c r="AN682" s="128"/>
      <c r="AO682" s="128"/>
      <c r="AP682" s="128"/>
      <c r="AQ682" s="128"/>
      <c r="AR682" s="128"/>
      <c r="AS682" s="128"/>
      <c r="AT682" s="128"/>
      <c r="AU682" s="128"/>
      <c r="AV682" s="128"/>
      <c r="AW682" s="128"/>
      <c r="AX682" s="128"/>
      <c r="AY682" s="128"/>
      <c r="AZ682" s="128"/>
      <c r="BA682" s="128"/>
      <c r="BB682" s="128"/>
      <c r="BC682" s="128"/>
      <c r="BD682" s="128"/>
      <c r="BE682" s="128"/>
      <c r="BF682" s="128"/>
      <c r="BG682" s="128"/>
      <c r="BH682" s="128"/>
      <c r="BI682" s="128"/>
    </row>
    <row r="683" spans="1:61" ht="12.75" customHeight="1" x14ac:dyDescent="0.2">
      <c r="A683" s="128"/>
      <c r="B683" s="128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  <c r="AB683" s="128"/>
      <c r="AC683" s="128"/>
      <c r="AD683" s="128"/>
      <c r="AE683" s="128"/>
      <c r="AF683" s="128"/>
      <c r="AG683" s="128"/>
      <c r="AH683" s="128"/>
      <c r="AI683" s="128"/>
      <c r="AJ683" s="128"/>
      <c r="AK683" s="128"/>
      <c r="AL683" s="128"/>
      <c r="AM683" s="128"/>
      <c r="AN683" s="128"/>
      <c r="AO683" s="128"/>
      <c r="AP683" s="128"/>
      <c r="AQ683" s="128"/>
      <c r="AR683" s="128"/>
      <c r="AS683" s="128"/>
      <c r="AT683" s="128"/>
      <c r="AU683" s="128"/>
      <c r="AV683" s="128"/>
      <c r="AW683" s="128"/>
      <c r="AX683" s="128"/>
      <c r="AY683" s="128"/>
      <c r="AZ683" s="128"/>
      <c r="BA683" s="128"/>
      <c r="BB683" s="128"/>
      <c r="BC683" s="128"/>
      <c r="BD683" s="128"/>
      <c r="BE683" s="128"/>
      <c r="BF683" s="128"/>
      <c r="BG683" s="128"/>
      <c r="BH683" s="128"/>
      <c r="BI683" s="128"/>
    </row>
    <row r="684" spans="1:61" ht="12.75" customHeight="1" x14ac:dyDescent="0.2">
      <c r="A684" s="128"/>
      <c r="B684" s="128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  <c r="AA684" s="128"/>
      <c r="AB684" s="128"/>
      <c r="AC684" s="128"/>
      <c r="AD684" s="128"/>
      <c r="AE684" s="128"/>
      <c r="AF684" s="128"/>
      <c r="AG684" s="128"/>
      <c r="AH684" s="128"/>
      <c r="AI684" s="128"/>
      <c r="AJ684" s="128"/>
      <c r="AK684" s="128"/>
      <c r="AL684" s="128"/>
      <c r="AM684" s="128"/>
      <c r="AN684" s="128"/>
      <c r="AO684" s="128"/>
      <c r="AP684" s="128"/>
      <c r="AQ684" s="128"/>
      <c r="AR684" s="128"/>
      <c r="AS684" s="128"/>
      <c r="AT684" s="128"/>
      <c r="AU684" s="128"/>
      <c r="AV684" s="128"/>
      <c r="AW684" s="128"/>
      <c r="AX684" s="128"/>
      <c r="AY684" s="128"/>
      <c r="AZ684" s="128"/>
      <c r="BA684" s="128"/>
      <c r="BB684" s="128"/>
      <c r="BC684" s="128"/>
      <c r="BD684" s="128"/>
      <c r="BE684" s="128"/>
      <c r="BF684" s="128"/>
      <c r="BG684" s="128"/>
      <c r="BH684" s="128"/>
      <c r="BI684" s="128"/>
    </row>
    <row r="685" spans="1:61" ht="12.75" customHeight="1" x14ac:dyDescent="0.2">
      <c r="A685" s="128"/>
      <c r="B685" s="128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  <c r="AA685" s="128"/>
      <c r="AB685" s="128"/>
      <c r="AC685" s="128"/>
      <c r="AD685" s="128"/>
      <c r="AE685" s="128"/>
      <c r="AF685" s="128"/>
      <c r="AG685" s="128"/>
      <c r="AH685" s="128"/>
      <c r="AI685" s="128"/>
      <c r="AJ685" s="128"/>
      <c r="AK685" s="128"/>
      <c r="AL685" s="128"/>
      <c r="AM685" s="128"/>
      <c r="AN685" s="128"/>
      <c r="AO685" s="128"/>
      <c r="AP685" s="128"/>
      <c r="AQ685" s="128"/>
      <c r="AR685" s="128"/>
      <c r="AS685" s="128"/>
      <c r="AT685" s="128"/>
      <c r="AU685" s="128"/>
      <c r="AV685" s="128"/>
      <c r="AW685" s="128"/>
      <c r="AX685" s="128"/>
      <c r="AY685" s="128"/>
      <c r="AZ685" s="128"/>
      <c r="BA685" s="128"/>
      <c r="BB685" s="128"/>
      <c r="BC685" s="128"/>
      <c r="BD685" s="128"/>
      <c r="BE685" s="128"/>
      <c r="BF685" s="128"/>
      <c r="BG685" s="128"/>
      <c r="BH685" s="128"/>
      <c r="BI685" s="128"/>
    </row>
    <row r="686" spans="1:61" ht="12.75" customHeight="1" x14ac:dyDescent="0.2">
      <c r="A686" s="128"/>
      <c r="B686" s="128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8"/>
      <c r="AB686" s="128"/>
      <c r="AC686" s="128"/>
      <c r="AD686" s="128"/>
      <c r="AE686" s="128"/>
      <c r="AF686" s="128"/>
      <c r="AG686" s="128"/>
      <c r="AH686" s="128"/>
      <c r="AI686" s="128"/>
      <c r="AJ686" s="128"/>
      <c r="AK686" s="128"/>
      <c r="AL686" s="128"/>
      <c r="AM686" s="128"/>
      <c r="AN686" s="128"/>
      <c r="AO686" s="128"/>
      <c r="AP686" s="128"/>
      <c r="AQ686" s="128"/>
      <c r="AR686" s="128"/>
      <c r="AS686" s="128"/>
      <c r="AT686" s="128"/>
      <c r="AU686" s="128"/>
      <c r="AV686" s="128"/>
      <c r="AW686" s="128"/>
      <c r="AX686" s="128"/>
      <c r="AY686" s="128"/>
      <c r="AZ686" s="128"/>
      <c r="BA686" s="128"/>
      <c r="BB686" s="128"/>
      <c r="BC686" s="128"/>
      <c r="BD686" s="128"/>
      <c r="BE686" s="128"/>
      <c r="BF686" s="128"/>
      <c r="BG686" s="128"/>
      <c r="BH686" s="128"/>
      <c r="BI686" s="128"/>
    </row>
    <row r="687" spans="1:61" ht="12.75" customHeight="1" x14ac:dyDescent="0.2">
      <c r="A687" s="128"/>
      <c r="B687" s="128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  <c r="AA687" s="128"/>
      <c r="AB687" s="128"/>
      <c r="AC687" s="128"/>
      <c r="AD687" s="128"/>
      <c r="AE687" s="128"/>
      <c r="AF687" s="128"/>
      <c r="AG687" s="128"/>
      <c r="AH687" s="128"/>
      <c r="AI687" s="128"/>
      <c r="AJ687" s="128"/>
      <c r="AK687" s="128"/>
      <c r="AL687" s="128"/>
      <c r="AM687" s="128"/>
      <c r="AN687" s="128"/>
      <c r="AO687" s="128"/>
      <c r="AP687" s="128"/>
      <c r="AQ687" s="128"/>
      <c r="AR687" s="128"/>
      <c r="AS687" s="128"/>
      <c r="AT687" s="128"/>
      <c r="AU687" s="128"/>
      <c r="AV687" s="128"/>
      <c r="AW687" s="128"/>
      <c r="AX687" s="128"/>
      <c r="AY687" s="128"/>
      <c r="AZ687" s="128"/>
      <c r="BA687" s="128"/>
      <c r="BB687" s="128"/>
      <c r="BC687" s="128"/>
      <c r="BD687" s="128"/>
      <c r="BE687" s="128"/>
      <c r="BF687" s="128"/>
      <c r="BG687" s="128"/>
      <c r="BH687" s="128"/>
      <c r="BI687" s="128"/>
    </row>
    <row r="688" spans="1:61" ht="12.75" customHeight="1" x14ac:dyDescent="0.2">
      <c r="A688" s="128"/>
      <c r="B688" s="128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  <c r="AA688" s="128"/>
      <c r="AB688" s="128"/>
      <c r="AC688" s="128"/>
      <c r="AD688" s="128"/>
      <c r="AE688" s="128"/>
      <c r="AF688" s="128"/>
      <c r="AG688" s="128"/>
      <c r="AH688" s="128"/>
      <c r="AI688" s="128"/>
      <c r="AJ688" s="128"/>
      <c r="AK688" s="128"/>
      <c r="AL688" s="128"/>
      <c r="AM688" s="128"/>
      <c r="AN688" s="128"/>
      <c r="AO688" s="128"/>
      <c r="AP688" s="128"/>
      <c r="AQ688" s="128"/>
      <c r="AR688" s="128"/>
      <c r="AS688" s="128"/>
      <c r="AT688" s="128"/>
      <c r="AU688" s="128"/>
      <c r="AV688" s="128"/>
      <c r="AW688" s="128"/>
      <c r="AX688" s="128"/>
      <c r="AY688" s="128"/>
      <c r="AZ688" s="128"/>
      <c r="BA688" s="128"/>
      <c r="BB688" s="128"/>
      <c r="BC688" s="128"/>
      <c r="BD688" s="128"/>
      <c r="BE688" s="128"/>
      <c r="BF688" s="128"/>
      <c r="BG688" s="128"/>
      <c r="BH688" s="128"/>
      <c r="BI688" s="128"/>
    </row>
    <row r="689" spans="1:61" ht="12.75" customHeight="1" x14ac:dyDescent="0.2">
      <c r="A689" s="128"/>
      <c r="B689" s="128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  <c r="AA689" s="128"/>
      <c r="AB689" s="128"/>
      <c r="AC689" s="128"/>
      <c r="AD689" s="128"/>
      <c r="AE689" s="128"/>
      <c r="AF689" s="128"/>
      <c r="AG689" s="128"/>
      <c r="AH689" s="128"/>
      <c r="AI689" s="128"/>
      <c r="AJ689" s="128"/>
      <c r="AK689" s="128"/>
      <c r="AL689" s="128"/>
      <c r="AM689" s="128"/>
      <c r="AN689" s="128"/>
      <c r="AO689" s="128"/>
      <c r="AP689" s="128"/>
      <c r="AQ689" s="128"/>
      <c r="AR689" s="128"/>
      <c r="AS689" s="128"/>
      <c r="AT689" s="128"/>
      <c r="AU689" s="128"/>
      <c r="AV689" s="128"/>
      <c r="AW689" s="128"/>
      <c r="AX689" s="128"/>
      <c r="AY689" s="128"/>
      <c r="AZ689" s="128"/>
      <c r="BA689" s="128"/>
      <c r="BB689" s="128"/>
      <c r="BC689" s="128"/>
      <c r="BD689" s="128"/>
      <c r="BE689" s="128"/>
      <c r="BF689" s="128"/>
      <c r="BG689" s="128"/>
      <c r="BH689" s="128"/>
      <c r="BI689" s="128"/>
    </row>
    <row r="690" spans="1:61" ht="12.75" customHeight="1" x14ac:dyDescent="0.2">
      <c r="A690" s="128"/>
      <c r="B690" s="128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  <c r="AA690" s="128"/>
      <c r="AB690" s="128"/>
      <c r="AC690" s="128"/>
      <c r="AD690" s="128"/>
      <c r="AE690" s="128"/>
      <c r="AF690" s="128"/>
      <c r="AG690" s="128"/>
      <c r="AH690" s="128"/>
      <c r="AI690" s="128"/>
      <c r="AJ690" s="128"/>
      <c r="AK690" s="128"/>
      <c r="AL690" s="128"/>
      <c r="AM690" s="128"/>
      <c r="AN690" s="128"/>
      <c r="AO690" s="128"/>
      <c r="AP690" s="128"/>
      <c r="AQ690" s="128"/>
      <c r="AR690" s="128"/>
      <c r="AS690" s="128"/>
      <c r="AT690" s="128"/>
      <c r="AU690" s="128"/>
      <c r="AV690" s="128"/>
      <c r="AW690" s="128"/>
      <c r="AX690" s="128"/>
      <c r="AY690" s="128"/>
      <c r="AZ690" s="128"/>
      <c r="BA690" s="128"/>
      <c r="BB690" s="128"/>
      <c r="BC690" s="128"/>
      <c r="BD690" s="128"/>
      <c r="BE690" s="128"/>
      <c r="BF690" s="128"/>
      <c r="BG690" s="128"/>
      <c r="BH690" s="128"/>
      <c r="BI690" s="128"/>
    </row>
    <row r="691" spans="1:61" ht="12.75" customHeight="1" x14ac:dyDescent="0.2">
      <c r="A691" s="128"/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8"/>
      <c r="AB691" s="128"/>
      <c r="AC691" s="128"/>
      <c r="AD691" s="128"/>
      <c r="AE691" s="128"/>
      <c r="AF691" s="128"/>
      <c r="AG691" s="128"/>
      <c r="AH691" s="128"/>
      <c r="AI691" s="128"/>
      <c r="AJ691" s="128"/>
      <c r="AK691" s="128"/>
      <c r="AL691" s="128"/>
      <c r="AM691" s="128"/>
      <c r="AN691" s="128"/>
      <c r="AO691" s="128"/>
      <c r="AP691" s="128"/>
      <c r="AQ691" s="128"/>
      <c r="AR691" s="128"/>
      <c r="AS691" s="128"/>
      <c r="AT691" s="128"/>
      <c r="AU691" s="128"/>
      <c r="AV691" s="128"/>
      <c r="AW691" s="128"/>
      <c r="AX691" s="128"/>
      <c r="AY691" s="128"/>
      <c r="AZ691" s="128"/>
      <c r="BA691" s="128"/>
      <c r="BB691" s="128"/>
      <c r="BC691" s="128"/>
      <c r="BD691" s="128"/>
      <c r="BE691" s="128"/>
      <c r="BF691" s="128"/>
      <c r="BG691" s="128"/>
      <c r="BH691" s="128"/>
      <c r="BI691" s="128"/>
    </row>
    <row r="692" spans="1:61" ht="12.75" customHeight="1" x14ac:dyDescent="0.2">
      <c r="A692" s="128"/>
      <c r="B692" s="128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  <c r="AA692" s="128"/>
      <c r="AB692" s="128"/>
      <c r="AC692" s="128"/>
      <c r="AD692" s="128"/>
      <c r="AE692" s="128"/>
      <c r="AF692" s="128"/>
      <c r="AG692" s="128"/>
      <c r="AH692" s="128"/>
      <c r="AI692" s="128"/>
      <c r="AJ692" s="128"/>
      <c r="AK692" s="128"/>
      <c r="AL692" s="128"/>
      <c r="AM692" s="128"/>
      <c r="AN692" s="128"/>
      <c r="AO692" s="128"/>
      <c r="AP692" s="128"/>
      <c r="AQ692" s="128"/>
      <c r="AR692" s="128"/>
      <c r="AS692" s="128"/>
      <c r="AT692" s="128"/>
      <c r="AU692" s="128"/>
      <c r="AV692" s="128"/>
      <c r="AW692" s="128"/>
      <c r="AX692" s="128"/>
      <c r="AY692" s="128"/>
      <c r="AZ692" s="128"/>
      <c r="BA692" s="128"/>
      <c r="BB692" s="128"/>
      <c r="BC692" s="128"/>
      <c r="BD692" s="128"/>
      <c r="BE692" s="128"/>
      <c r="BF692" s="128"/>
      <c r="BG692" s="128"/>
      <c r="BH692" s="128"/>
      <c r="BI692" s="128"/>
    </row>
    <row r="693" spans="1:61" ht="12.75" customHeight="1" x14ac:dyDescent="0.2">
      <c r="A693" s="128"/>
      <c r="B693" s="128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  <c r="AA693" s="128"/>
      <c r="AB693" s="128"/>
      <c r="AC693" s="128"/>
      <c r="AD693" s="128"/>
      <c r="AE693" s="128"/>
      <c r="AF693" s="128"/>
      <c r="AG693" s="128"/>
      <c r="AH693" s="128"/>
      <c r="AI693" s="128"/>
      <c r="AJ693" s="128"/>
      <c r="AK693" s="128"/>
      <c r="AL693" s="128"/>
      <c r="AM693" s="128"/>
      <c r="AN693" s="128"/>
      <c r="AO693" s="128"/>
      <c r="AP693" s="128"/>
      <c r="AQ693" s="128"/>
      <c r="AR693" s="128"/>
      <c r="AS693" s="128"/>
      <c r="AT693" s="128"/>
      <c r="AU693" s="128"/>
      <c r="AV693" s="128"/>
      <c r="AW693" s="128"/>
      <c r="AX693" s="128"/>
      <c r="AY693" s="128"/>
      <c r="AZ693" s="128"/>
      <c r="BA693" s="128"/>
      <c r="BB693" s="128"/>
      <c r="BC693" s="128"/>
      <c r="BD693" s="128"/>
      <c r="BE693" s="128"/>
      <c r="BF693" s="128"/>
      <c r="BG693" s="128"/>
      <c r="BH693" s="128"/>
      <c r="BI693" s="128"/>
    </row>
    <row r="694" spans="1:61" ht="12.75" customHeight="1" x14ac:dyDescent="0.2">
      <c r="A694" s="128"/>
      <c r="B694" s="128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  <c r="AA694" s="128"/>
      <c r="AB694" s="128"/>
      <c r="AC694" s="128"/>
      <c r="AD694" s="128"/>
      <c r="AE694" s="128"/>
      <c r="AF694" s="128"/>
      <c r="AG694" s="128"/>
      <c r="AH694" s="128"/>
      <c r="AI694" s="128"/>
      <c r="AJ694" s="128"/>
      <c r="AK694" s="128"/>
      <c r="AL694" s="128"/>
      <c r="AM694" s="128"/>
      <c r="AN694" s="128"/>
      <c r="AO694" s="128"/>
      <c r="AP694" s="128"/>
      <c r="AQ694" s="128"/>
      <c r="AR694" s="128"/>
      <c r="AS694" s="128"/>
      <c r="AT694" s="128"/>
      <c r="AU694" s="128"/>
      <c r="AV694" s="128"/>
      <c r="AW694" s="128"/>
      <c r="AX694" s="128"/>
      <c r="AY694" s="128"/>
      <c r="AZ694" s="128"/>
      <c r="BA694" s="128"/>
      <c r="BB694" s="128"/>
      <c r="BC694" s="128"/>
      <c r="BD694" s="128"/>
      <c r="BE694" s="128"/>
      <c r="BF694" s="128"/>
      <c r="BG694" s="128"/>
      <c r="BH694" s="128"/>
      <c r="BI694" s="128"/>
    </row>
    <row r="695" spans="1:61" ht="12.75" customHeight="1" x14ac:dyDescent="0.2">
      <c r="A695" s="128"/>
      <c r="B695" s="128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  <c r="AB695" s="128"/>
      <c r="AC695" s="128"/>
      <c r="AD695" s="128"/>
      <c r="AE695" s="128"/>
      <c r="AF695" s="128"/>
      <c r="AG695" s="128"/>
      <c r="AH695" s="128"/>
      <c r="AI695" s="128"/>
      <c r="AJ695" s="128"/>
      <c r="AK695" s="128"/>
      <c r="AL695" s="128"/>
      <c r="AM695" s="128"/>
      <c r="AN695" s="128"/>
      <c r="AO695" s="128"/>
      <c r="AP695" s="128"/>
      <c r="AQ695" s="128"/>
      <c r="AR695" s="128"/>
      <c r="AS695" s="128"/>
      <c r="AT695" s="128"/>
      <c r="AU695" s="128"/>
      <c r="AV695" s="128"/>
      <c r="AW695" s="128"/>
      <c r="AX695" s="128"/>
      <c r="AY695" s="128"/>
      <c r="AZ695" s="128"/>
      <c r="BA695" s="128"/>
      <c r="BB695" s="128"/>
      <c r="BC695" s="128"/>
      <c r="BD695" s="128"/>
      <c r="BE695" s="128"/>
      <c r="BF695" s="128"/>
      <c r="BG695" s="128"/>
      <c r="BH695" s="128"/>
      <c r="BI695" s="128"/>
    </row>
    <row r="696" spans="1:61" ht="12.75" customHeight="1" x14ac:dyDescent="0.2">
      <c r="A696" s="128"/>
      <c r="B696" s="128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8"/>
      <c r="AB696" s="128"/>
      <c r="AC696" s="128"/>
      <c r="AD696" s="128"/>
      <c r="AE696" s="128"/>
      <c r="AF696" s="128"/>
      <c r="AG696" s="128"/>
      <c r="AH696" s="128"/>
      <c r="AI696" s="128"/>
      <c r="AJ696" s="128"/>
      <c r="AK696" s="128"/>
      <c r="AL696" s="128"/>
      <c r="AM696" s="128"/>
      <c r="AN696" s="128"/>
      <c r="AO696" s="128"/>
      <c r="AP696" s="128"/>
      <c r="AQ696" s="128"/>
      <c r="AR696" s="128"/>
      <c r="AS696" s="128"/>
      <c r="AT696" s="128"/>
      <c r="AU696" s="128"/>
      <c r="AV696" s="128"/>
      <c r="AW696" s="128"/>
      <c r="AX696" s="128"/>
      <c r="AY696" s="128"/>
      <c r="AZ696" s="128"/>
      <c r="BA696" s="128"/>
      <c r="BB696" s="128"/>
      <c r="BC696" s="128"/>
      <c r="BD696" s="128"/>
      <c r="BE696" s="128"/>
      <c r="BF696" s="128"/>
      <c r="BG696" s="128"/>
      <c r="BH696" s="128"/>
      <c r="BI696" s="128"/>
    </row>
    <row r="697" spans="1:61" ht="12.75" customHeight="1" x14ac:dyDescent="0.2">
      <c r="A697" s="128"/>
      <c r="B697" s="128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  <c r="AA697" s="128"/>
      <c r="AB697" s="128"/>
      <c r="AC697" s="128"/>
      <c r="AD697" s="128"/>
      <c r="AE697" s="128"/>
      <c r="AF697" s="128"/>
      <c r="AG697" s="128"/>
      <c r="AH697" s="128"/>
      <c r="AI697" s="128"/>
      <c r="AJ697" s="128"/>
      <c r="AK697" s="128"/>
      <c r="AL697" s="128"/>
      <c r="AM697" s="128"/>
      <c r="AN697" s="128"/>
      <c r="AO697" s="128"/>
      <c r="AP697" s="128"/>
      <c r="AQ697" s="128"/>
      <c r="AR697" s="128"/>
      <c r="AS697" s="128"/>
      <c r="AT697" s="128"/>
      <c r="AU697" s="128"/>
      <c r="AV697" s="128"/>
      <c r="AW697" s="128"/>
      <c r="AX697" s="128"/>
      <c r="AY697" s="128"/>
      <c r="AZ697" s="128"/>
      <c r="BA697" s="128"/>
      <c r="BB697" s="128"/>
      <c r="BC697" s="128"/>
      <c r="BD697" s="128"/>
      <c r="BE697" s="128"/>
      <c r="BF697" s="128"/>
      <c r="BG697" s="128"/>
      <c r="BH697" s="128"/>
      <c r="BI697" s="128"/>
    </row>
    <row r="698" spans="1:61" ht="12.75" customHeight="1" x14ac:dyDescent="0.2">
      <c r="A698" s="128"/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  <c r="AA698" s="128"/>
      <c r="AB698" s="128"/>
      <c r="AC698" s="128"/>
      <c r="AD698" s="128"/>
      <c r="AE698" s="128"/>
      <c r="AF698" s="128"/>
      <c r="AG698" s="128"/>
      <c r="AH698" s="128"/>
      <c r="AI698" s="128"/>
      <c r="AJ698" s="128"/>
      <c r="AK698" s="128"/>
      <c r="AL698" s="128"/>
      <c r="AM698" s="128"/>
      <c r="AN698" s="128"/>
      <c r="AO698" s="128"/>
      <c r="AP698" s="128"/>
      <c r="AQ698" s="128"/>
      <c r="AR698" s="128"/>
      <c r="AS698" s="128"/>
      <c r="AT698" s="128"/>
      <c r="AU698" s="128"/>
      <c r="AV698" s="128"/>
      <c r="AW698" s="128"/>
      <c r="AX698" s="128"/>
      <c r="AY698" s="128"/>
      <c r="AZ698" s="128"/>
      <c r="BA698" s="128"/>
      <c r="BB698" s="128"/>
      <c r="BC698" s="128"/>
      <c r="BD698" s="128"/>
      <c r="BE698" s="128"/>
      <c r="BF698" s="128"/>
      <c r="BG698" s="128"/>
      <c r="BH698" s="128"/>
      <c r="BI698" s="128"/>
    </row>
    <row r="699" spans="1:61" ht="12.75" customHeight="1" x14ac:dyDescent="0.2">
      <c r="A699" s="128"/>
      <c r="B699" s="128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  <c r="AB699" s="128"/>
      <c r="AC699" s="128"/>
      <c r="AD699" s="128"/>
      <c r="AE699" s="128"/>
      <c r="AF699" s="128"/>
      <c r="AG699" s="128"/>
      <c r="AH699" s="128"/>
      <c r="AI699" s="128"/>
      <c r="AJ699" s="128"/>
      <c r="AK699" s="128"/>
      <c r="AL699" s="128"/>
      <c r="AM699" s="128"/>
      <c r="AN699" s="128"/>
      <c r="AO699" s="128"/>
      <c r="AP699" s="128"/>
      <c r="AQ699" s="128"/>
      <c r="AR699" s="128"/>
      <c r="AS699" s="128"/>
      <c r="AT699" s="128"/>
      <c r="AU699" s="128"/>
      <c r="AV699" s="128"/>
      <c r="AW699" s="128"/>
      <c r="AX699" s="128"/>
      <c r="AY699" s="128"/>
      <c r="AZ699" s="128"/>
      <c r="BA699" s="128"/>
      <c r="BB699" s="128"/>
      <c r="BC699" s="128"/>
      <c r="BD699" s="128"/>
      <c r="BE699" s="128"/>
      <c r="BF699" s="128"/>
      <c r="BG699" s="128"/>
      <c r="BH699" s="128"/>
      <c r="BI699" s="128"/>
    </row>
    <row r="700" spans="1:61" ht="12.75" customHeight="1" x14ac:dyDescent="0.2">
      <c r="A700" s="128"/>
      <c r="B700" s="128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  <c r="AA700" s="128"/>
      <c r="AB700" s="128"/>
      <c r="AC700" s="128"/>
      <c r="AD700" s="128"/>
      <c r="AE700" s="128"/>
      <c r="AF700" s="128"/>
      <c r="AG700" s="128"/>
      <c r="AH700" s="128"/>
      <c r="AI700" s="128"/>
      <c r="AJ700" s="128"/>
      <c r="AK700" s="128"/>
      <c r="AL700" s="128"/>
      <c r="AM700" s="128"/>
      <c r="AN700" s="128"/>
      <c r="AO700" s="128"/>
      <c r="AP700" s="128"/>
      <c r="AQ700" s="128"/>
      <c r="AR700" s="128"/>
      <c r="AS700" s="128"/>
      <c r="AT700" s="128"/>
      <c r="AU700" s="128"/>
      <c r="AV700" s="128"/>
      <c r="AW700" s="128"/>
      <c r="AX700" s="128"/>
      <c r="AY700" s="128"/>
      <c r="AZ700" s="128"/>
      <c r="BA700" s="128"/>
      <c r="BB700" s="128"/>
      <c r="BC700" s="128"/>
      <c r="BD700" s="128"/>
      <c r="BE700" s="128"/>
      <c r="BF700" s="128"/>
      <c r="BG700" s="128"/>
      <c r="BH700" s="128"/>
      <c r="BI700" s="128"/>
    </row>
    <row r="701" spans="1:61" ht="12.75" customHeight="1" x14ac:dyDescent="0.2">
      <c r="A701" s="128"/>
      <c r="B701" s="128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  <c r="AA701" s="128"/>
      <c r="AB701" s="128"/>
      <c r="AC701" s="128"/>
      <c r="AD701" s="128"/>
      <c r="AE701" s="128"/>
      <c r="AF701" s="128"/>
      <c r="AG701" s="128"/>
      <c r="AH701" s="128"/>
      <c r="AI701" s="128"/>
      <c r="AJ701" s="128"/>
      <c r="AK701" s="128"/>
      <c r="AL701" s="128"/>
      <c r="AM701" s="128"/>
      <c r="AN701" s="128"/>
      <c r="AO701" s="128"/>
      <c r="AP701" s="128"/>
      <c r="AQ701" s="128"/>
      <c r="AR701" s="128"/>
      <c r="AS701" s="128"/>
      <c r="AT701" s="128"/>
      <c r="AU701" s="128"/>
      <c r="AV701" s="128"/>
      <c r="AW701" s="128"/>
      <c r="AX701" s="128"/>
      <c r="AY701" s="128"/>
      <c r="AZ701" s="128"/>
      <c r="BA701" s="128"/>
      <c r="BB701" s="128"/>
      <c r="BC701" s="128"/>
      <c r="BD701" s="128"/>
      <c r="BE701" s="128"/>
      <c r="BF701" s="128"/>
      <c r="BG701" s="128"/>
      <c r="BH701" s="128"/>
      <c r="BI701" s="128"/>
    </row>
    <row r="702" spans="1:61" ht="12.75" customHeight="1" x14ac:dyDescent="0.2">
      <c r="A702" s="128"/>
      <c r="B702" s="128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8"/>
      <c r="AB702" s="128"/>
      <c r="AC702" s="128"/>
      <c r="AD702" s="128"/>
      <c r="AE702" s="128"/>
      <c r="AF702" s="128"/>
      <c r="AG702" s="128"/>
      <c r="AH702" s="128"/>
      <c r="AI702" s="128"/>
      <c r="AJ702" s="128"/>
      <c r="AK702" s="128"/>
      <c r="AL702" s="128"/>
      <c r="AM702" s="128"/>
      <c r="AN702" s="128"/>
      <c r="AO702" s="128"/>
      <c r="AP702" s="128"/>
      <c r="AQ702" s="128"/>
      <c r="AR702" s="128"/>
      <c r="AS702" s="128"/>
      <c r="AT702" s="128"/>
      <c r="AU702" s="128"/>
      <c r="AV702" s="128"/>
      <c r="AW702" s="128"/>
      <c r="AX702" s="128"/>
      <c r="AY702" s="128"/>
      <c r="AZ702" s="128"/>
      <c r="BA702" s="128"/>
      <c r="BB702" s="128"/>
      <c r="BC702" s="128"/>
      <c r="BD702" s="128"/>
      <c r="BE702" s="128"/>
      <c r="BF702" s="128"/>
      <c r="BG702" s="128"/>
      <c r="BH702" s="128"/>
      <c r="BI702" s="128"/>
    </row>
    <row r="703" spans="1:61" ht="12.75" customHeight="1" x14ac:dyDescent="0.2">
      <c r="A703" s="128"/>
      <c r="B703" s="128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  <c r="AA703" s="128"/>
      <c r="AB703" s="128"/>
      <c r="AC703" s="128"/>
      <c r="AD703" s="128"/>
      <c r="AE703" s="128"/>
      <c r="AF703" s="128"/>
      <c r="AG703" s="128"/>
      <c r="AH703" s="128"/>
      <c r="AI703" s="128"/>
      <c r="AJ703" s="128"/>
      <c r="AK703" s="128"/>
      <c r="AL703" s="128"/>
      <c r="AM703" s="128"/>
      <c r="AN703" s="128"/>
      <c r="AO703" s="128"/>
      <c r="AP703" s="128"/>
      <c r="AQ703" s="128"/>
      <c r="AR703" s="128"/>
      <c r="AS703" s="128"/>
      <c r="AT703" s="128"/>
      <c r="AU703" s="128"/>
      <c r="AV703" s="128"/>
      <c r="AW703" s="128"/>
      <c r="AX703" s="128"/>
      <c r="AY703" s="128"/>
      <c r="AZ703" s="128"/>
      <c r="BA703" s="128"/>
      <c r="BB703" s="128"/>
      <c r="BC703" s="128"/>
      <c r="BD703" s="128"/>
      <c r="BE703" s="128"/>
      <c r="BF703" s="128"/>
      <c r="BG703" s="128"/>
      <c r="BH703" s="128"/>
      <c r="BI703" s="128"/>
    </row>
    <row r="704" spans="1:61" ht="12.75" customHeight="1" x14ac:dyDescent="0.2">
      <c r="A704" s="128"/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8"/>
      <c r="AB704" s="128"/>
      <c r="AC704" s="128"/>
      <c r="AD704" s="128"/>
      <c r="AE704" s="128"/>
      <c r="AF704" s="128"/>
      <c r="AG704" s="128"/>
      <c r="AH704" s="128"/>
      <c r="AI704" s="128"/>
      <c r="AJ704" s="128"/>
      <c r="AK704" s="128"/>
      <c r="AL704" s="128"/>
      <c r="AM704" s="128"/>
      <c r="AN704" s="128"/>
      <c r="AO704" s="128"/>
      <c r="AP704" s="128"/>
      <c r="AQ704" s="128"/>
      <c r="AR704" s="128"/>
      <c r="AS704" s="128"/>
      <c r="AT704" s="128"/>
      <c r="AU704" s="128"/>
      <c r="AV704" s="128"/>
      <c r="AW704" s="128"/>
      <c r="AX704" s="128"/>
      <c r="AY704" s="128"/>
      <c r="AZ704" s="128"/>
      <c r="BA704" s="128"/>
      <c r="BB704" s="128"/>
      <c r="BC704" s="128"/>
      <c r="BD704" s="128"/>
      <c r="BE704" s="128"/>
      <c r="BF704" s="128"/>
      <c r="BG704" s="128"/>
      <c r="BH704" s="128"/>
      <c r="BI704" s="128"/>
    </row>
    <row r="705" spans="1:61" ht="12.75" customHeight="1" x14ac:dyDescent="0.2">
      <c r="A705" s="128"/>
      <c r="B705" s="128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  <c r="AA705" s="128"/>
      <c r="AB705" s="128"/>
      <c r="AC705" s="128"/>
      <c r="AD705" s="128"/>
      <c r="AE705" s="128"/>
      <c r="AF705" s="128"/>
      <c r="AG705" s="128"/>
      <c r="AH705" s="128"/>
      <c r="AI705" s="128"/>
      <c r="AJ705" s="128"/>
      <c r="AK705" s="128"/>
      <c r="AL705" s="128"/>
      <c r="AM705" s="128"/>
      <c r="AN705" s="128"/>
      <c r="AO705" s="128"/>
      <c r="AP705" s="128"/>
      <c r="AQ705" s="128"/>
      <c r="AR705" s="128"/>
      <c r="AS705" s="128"/>
      <c r="AT705" s="128"/>
      <c r="AU705" s="128"/>
      <c r="AV705" s="128"/>
      <c r="AW705" s="128"/>
      <c r="AX705" s="128"/>
      <c r="AY705" s="128"/>
      <c r="AZ705" s="128"/>
      <c r="BA705" s="128"/>
      <c r="BB705" s="128"/>
      <c r="BC705" s="128"/>
      <c r="BD705" s="128"/>
      <c r="BE705" s="128"/>
      <c r="BF705" s="128"/>
      <c r="BG705" s="128"/>
      <c r="BH705" s="128"/>
      <c r="BI705" s="128"/>
    </row>
    <row r="706" spans="1:61" ht="12.75" customHeight="1" x14ac:dyDescent="0.2">
      <c r="A706" s="128"/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  <c r="AA706" s="128"/>
      <c r="AB706" s="128"/>
      <c r="AC706" s="128"/>
      <c r="AD706" s="128"/>
      <c r="AE706" s="128"/>
      <c r="AF706" s="128"/>
      <c r="AG706" s="128"/>
      <c r="AH706" s="128"/>
      <c r="AI706" s="128"/>
      <c r="AJ706" s="128"/>
      <c r="AK706" s="128"/>
      <c r="AL706" s="128"/>
      <c r="AM706" s="128"/>
      <c r="AN706" s="128"/>
      <c r="AO706" s="128"/>
      <c r="AP706" s="128"/>
      <c r="AQ706" s="128"/>
      <c r="AR706" s="128"/>
      <c r="AS706" s="128"/>
      <c r="AT706" s="128"/>
      <c r="AU706" s="128"/>
      <c r="AV706" s="128"/>
      <c r="AW706" s="128"/>
      <c r="AX706" s="128"/>
      <c r="AY706" s="128"/>
      <c r="AZ706" s="128"/>
      <c r="BA706" s="128"/>
      <c r="BB706" s="128"/>
      <c r="BC706" s="128"/>
      <c r="BD706" s="128"/>
      <c r="BE706" s="128"/>
      <c r="BF706" s="128"/>
      <c r="BG706" s="128"/>
      <c r="BH706" s="128"/>
      <c r="BI706" s="128"/>
    </row>
    <row r="707" spans="1:61" ht="12.75" customHeight="1" x14ac:dyDescent="0.2">
      <c r="A707" s="128"/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8"/>
      <c r="AB707" s="128"/>
      <c r="AC707" s="128"/>
      <c r="AD707" s="128"/>
      <c r="AE707" s="128"/>
      <c r="AF707" s="128"/>
      <c r="AG707" s="128"/>
      <c r="AH707" s="128"/>
      <c r="AI707" s="128"/>
      <c r="AJ707" s="128"/>
      <c r="AK707" s="128"/>
      <c r="AL707" s="128"/>
      <c r="AM707" s="128"/>
      <c r="AN707" s="128"/>
      <c r="AO707" s="128"/>
      <c r="AP707" s="128"/>
      <c r="AQ707" s="128"/>
      <c r="AR707" s="128"/>
      <c r="AS707" s="128"/>
      <c r="AT707" s="128"/>
      <c r="AU707" s="128"/>
      <c r="AV707" s="128"/>
      <c r="AW707" s="128"/>
      <c r="AX707" s="128"/>
      <c r="AY707" s="128"/>
      <c r="AZ707" s="128"/>
      <c r="BA707" s="128"/>
      <c r="BB707" s="128"/>
      <c r="BC707" s="128"/>
      <c r="BD707" s="128"/>
      <c r="BE707" s="128"/>
      <c r="BF707" s="128"/>
      <c r="BG707" s="128"/>
      <c r="BH707" s="128"/>
      <c r="BI707" s="128"/>
    </row>
    <row r="708" spans="1:61" ht="12.75" customHeight="1" x14ac:dyDescent="0.2">
      <c r="A708" s="128"/>
      <c r="B708" s="128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  <c r="AA708" s="128"/>
      <c r="AB708" s="128"/>
      <c r="AC708" s="128"/>
      <c r="AD708" s="128"/>
      <c r="AE708" s="128"/>
      <c r="AF708" s="128"/>
      <c r="AG708" s="128"/>
      <c r="AH708" s="128"/>
      <c r="AI708" s="128"/>
      <c r="AJ708" s="128"/>
      <c r="AK708" s="128"/>
      <c r="AL708" s="128"/>
      <c r="AM708" s="128"/>
      <c r="AN708" s="128"/>
      <c r="AO708" s="128"/>
      <c r="AP708" s="128"/>
      <c r="AQ708" s="128"/>
      <c r="AR708" s="128"/>
      <c r="AS708" s="128"/>
      <c r="AT708" s="128"/>
      <c r="AU708" s="128"/>
      <c r="AV708" s="128"/>
      <c r="AW708" s="128"/>
      <c r="AX708" s="128"/>
      <c r="AY708" s="128"/>
      <c r="AZ708" s="128"/>
      <c r="BA708" s="128"/>
      <c r="BB708" s="128"/>
      <c r="BC708" s="128"/>
      <c r="BD708" s="128"/>
      <c r="BE708" s="128"/>
      <c r="BF708" s="128"/>
      <c r="BG708" s="128"/>
      <c r="BH708" s="128"/>
      <c r="BI708" s="128"/>
    </row>
    <row r="709" spans="1:61" ht="12.75" customHeight="1" x14ac:dyDescent="0.2">
      <c r="A709" s="128"/>
      <c r="B709" s="128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  <c r="AA709" s="128"/>
      <c r="AB709" s="128"/>
      <c r="AC709" s="128"/>
      <c r="AD709" s="128"/>
      <c r="AE709" s="128"/>
      <c r="AF709" s="128"/>
      <c r="AG709" s="128"/>
      <c r="AH709" s="128"/>
      <c r="AI709" s="128"/>
      <c r="AJ709" s="128"/>
      <c r="AK709" s="128"/>
      <c r="AL709" s="128"/>
      <c r="AM709" s="128"/>
      <c r="AN709" s="128"/>
      <c r="AO709" s="128"/>
      <c r="AP709" s="128"/>
      <c r="AQ709" s="128"/>
      <c r="AR709" s="128"/>
      <c r="AS709" s="128"/>
      <c r="AT709" s="128"/>
      <c r="AU709" s="128"/>
      <c r="AV709" s="128"/>
      <c r="AW709" s="128"/>
      <c r="AX709" s="128"/>
      <c r="AY709" s="128"/>
      <c r="AZ709" s="128"/>
      <c r="BA709" s="128"/>
      <c r="BB709" s="128"/>
      <c r="BC709" s="128"/>
      <c r="BD709" s="128"/>
      <c r="BE709" s="128"/>
      <c r="BF709" s="128"/>
      <c r="BG709" s="128"/>
      <c r="BH709" s="128"/>
      <c r="BI709" s="128"/>
    </row>
    <row r="710" spans="1:61" ht="12.75" customHeight="1" x14ac:dyDescent="0.2">
      <c r="A710" s="128"/>
      <c r="B710" s="128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  <c r="AA710" s="128"/>
      <c r="AB710" s="128"/>
      <c r="AC710" s="128"/>
      <c r="AD710" s="128"/>
      <c r="AE710" s="128"/>
      <c r="AF710" s="128"/>
      <c r="AG710" s="128"/>
      <c r="AH710" s="128"/>
      <c r="AI710" s="128"/>
      <c r="AJ710" s="128"/>
      <c r="AK710" s="128"/>
      <c r="AL710" s="128"/>
      <c r="AM710" s="128"/>
      <c r="AN710" s="128"/>
      <c r="AO710" s="128"/>
      <c r="AP710" s="128"/>
      <c r="AQ710" s="128"/>
      <c r="AR710" s="128"/>
      <c r="AS710" s="128"/>
      <c r="AT710" s="128"/>
      <c r="AU710" s="128"/>
      <c r="AV710" s="128"/>
      <c r="AW710" s="128"/>
      <c r="AX710" s="128"/>
      <c r="AY710" s="128"/>
      <c r="AZ710" s="128"/>
      <c r="BA710" s="128"/>
      <c r="BB710" s="128"/>
      <c r="BC710" s="128"/>
      <c r="BD710" s="128"/>
      <c r="BE710" s="128"/>
      <c r="BF710" s="128"/>
      <c r="BG710" s="128"/>
      <c r="BH710" s="128"/>
      <c r="BI710" s="128"/>
    </row>
    <row r="711" spans="1:61" ht="12.75" customHeight="1" x14ac:dyDescent="0.2">
      <c r="A711" s="128"/>
      <c r="B711" s="128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8"/>
      <c r="AB711" s="128"/>
      <c r="AC711" s="128"/>
      <c r="AD711" s="128"/>
      <c r="AE711" s="128"/>
      <c r="AF711" s="128"/>
      <c r="AG711" s="128"/>
      <c r="AH711" s="128"/>
      <c r="AI711" s="128"/>
      <c r="AJ711" s="128"/>
      <c r="AK711" s="128"/>
      <c r="AL711" s="128"/>
      <c r="AM711" s="128"/>
      <c r="AN711" s="128"/>
      <c r="AO711" s="128"/>
      <c r="AP711" s="128"/>
      <c r="AQ711" s="128"/>
      <c r="AR711" s="128"/>
      <c r="AS711" s="128"/>
      <c r="AT711" s="128"/>
      <c r="AU711" s="128"/>
      <c r="AV711" s="128"/>
      <c r="AW711" s="128"/>
      <c r="AX711" s="128"/>
      <c r="AY711" s="128"/>
      <c r="AZ711" s="128"/>
      <c r="BA711" s="128"/>
      <c r="BB711" s="128"/>
      <c r="BC711" s="128"/>
      <c r="BD711" s="128"/>
      <c r="BE711" s="128"/>
      <c r="BF711" s="128"/>
      <c r="BG711" s="128"/>
      <c r="BH711" s="128"/>
      <c r="BI711" s="128"/>
    </row>
    <row r="712" spans="1:61" ht="12.75" customHeight="1" x14ac:dyDescent="0.2">
      <c r="A712" s="128"/>
      <c r="B712" s="128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  <c r="AA712" s="128"/>
      <c r="AB712" s="128"/>
      <c r="AC712" s="128"/>
      <c r="AD712" s="128"/>
      <c r="AE712" s="128"/>
      <c r="AF712" s="128"/>
      <c r="AG712" s="128"/>
      <c r="AH712" s="128"/>
      <c r="AI712" s="128"/>
      <c r="AJ712" s="128"/>
      <c r="AK712" s="128"/>
      <c r="AL712" s="128"/>
      <c r="AM712" s="128"/>
      <c r="AN712" s="128"/>
      <c r="AO712" s="128"/>
      <c r="AP712" s="128"/>
      <c r="AQ712" s="128"/>
      <c r="AR712" s="128"/>
      <c r="AS712" s="128"/>
      <c r="AT712" s="128"/>
      <c r="AU712" s="128"/>
      <c r="AV712" s="128"/>
      <c r="AW712" s="128"/>
      <c r="AX712" s="128"/>
      <c r="AY712" s="128"/>
      <c r="AZ712" s="128"/>
      <c r="BA712" s="128"/>
      <c r="BB712" s="128"/>
      <c r="BC712" s="128"/>
      <c r="BD712" s="128"/>
      <c r="BE712" s="128"/>
      <c r="BF712" s="128"/>
      <c r="BG712" s="128"/>
      <c r="BH712" s="128"/>
      <c r="BI712" s="128"/>
    </row>
    <row r="713" spans="1:61" ht="12.75" customHeight="1" x14ac:dyDescent="0.2">
      <c r="A713" s="128"/>
      <c r="B713" s="128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8"/>
      <c r="AB713" s="128"/>
      <c r="AC713" s="128"/>
      <c r="AD713" s="128"/>
      <c r="AE713" s="128"/>
      <c r="AF713" s="128"/>
      <c r="AG713" s="128"/>
      <c r="AH713" s="128"/>
      <c r="AI713" s="128"/>
      <c r="AJ713" s="128"/>
      <c r="AK713" s="128"/>
      <c r="AL713" s="128"/>
      <c r="AM713" s="128"/>
      <c r="AN713" s="128"/>
      <c r="AO713" s="128"/>
      <c r="AP713" s="128"/>
      <c r="AQ713" s="128"/>
      <c r="AR713" s="128"/>
      <c r="AS713" s="128"/>
      <c r="AT713" s="128"/>
      <c r="AU713" s="128"/>
      <c r="AV713" s="128"/>
      <c r="AW713" s="128"/>
      <c r="AX713" s="128"/>
      <c r="AY713" s="128"/>
      <c r="AZ713" s="128"/>
      <c r="BA713" s="128"/>
      <c r="BB713" s="128"/>
      <c r="BC713" s="128"/>
      <c r="BD713" s="128"/>
      <c r="BE713" s="128"/>
      <c r="BF713" s="128"/>
      <c r="BG713" s="128"/>
      <c r="BH713" s="128"/>
      <c r="BI713" s="128"/>
    </row>
    <row r="714" spans="1:61" ht="12.75" customHeight="1" x14ac:dyDescent="0.2">
      <c r="A714" s="128"/>
      <c r="B714" s="128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8"/>
      <c r="AB714" s="128"/>
      <c r="AC714" s="128"/>
      <c r="AD714" s="128"/>
      <c r="AE714" s="128"/>
      <c r="AF714" s="128"/>
      <c r="AG714" s="128"/>
      <c r="AH714" s="128"/>
      <c r="AI714" s="128"/>
      <c r="AJ714" s="128"/>
      <c r="AK714" s="128"/>
      <c r="AL714" s="128"/>
      <c r="AM714" s="128"/>
      <c r="AN714" s="128"/>
      <c r="AO714" s="128"/>
      <c r="AP714" s="128"/>
      <c r="AQ714" s="128"/>
      <c r="AR714" s="128"/>
      <c r="AS714" s="128"/>
      <c r="AT714" s="128"/>
      <c r="AU714" s="128"/>
      <c r="AV714" s="128"/>
      <c r="AW714" s="128"/>
      <c r="AX714" s="128"/>
      <c r="AY714" s="128"/>
      <c r="AZ714" s="128"/>
      <c r="BA714" s="128"/>
      <c r="BB714" s="128"/>
      <c r="BC714" s="128"/>
      <c r="BD714" s="128"/>
      <c r="BE714" s="128"/>
      <c r="BF714" s="128"/>
      <c r="BG714" s="128"/>
      <c r="BH714" s="128"/>
      <c r="BI714" s="128"/>
    </row>
    <row r="715" spans="1:61" ht="12.75" customHeight="1" x14ac:dyDescent="0.2">
      <c r="A715" s="128"/>
      <c r="B715" s="128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  <c r="AB715" s="128"/>
      <c r="AC715" s="128"/>
      <c r="AD715" s="128"/>
      <c r="AE715" s="128"/>
      <c r="AF715" s="128"/>
      <c r="AG715" s="128"/>
      <c r="AH715" s="128"/>
      <c r="AI715" s="128"/>
      <c r="AJ715" s="128"/>
      <c r="AK715" s="128"/>
      <c r="AL715" s="128"/>
      <c r="AM715" s="128"/>
      <c r="AN715" s="128"/>
      <c r="AO715" s="128"/>
      <c r="AP715" s="128"/>
      <c r="AQ715" s="128"/>
      <c r="AR715" s="128"/>
      <c r="AS715" s="128"/>
      <c r="AT715" s="128"/>
      <c r="AU715" s="128"/>
      <c r="AV715" s="128"/>
      <c r="AW715" s="128"/>
      <c r="AX715" s="128"/>
      <c r="AY715" s="128"/>
      <c r="AZ715" s="128"/>
      <c r="BA715" s="128"/>
      <c r="BB715" s="128"/>
      <c r="BC715" s="128"/>
      <c r="BD715" s="128"/>
      <c r="BE715" s="128"/>
      <c r="BF715" s="128"/>
      <c r="BG715" s="128"/>
      <c r="BH715" s="128"/>
      <c r="BI715" s="128"/>
    </row>
    <row r="716" spans="1:61" ht="12.75" customHeight="1" x14ac:dyDescent="0.2">
      <c r="A716" s="128"/>
      <c r="B716" s="128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  <c r="AB716" s="128"/>
      <c r="AC716" s="128"/>
      <c r="AD716" s="128"/>
      <c r="AE716" s="128"/>
      <c r="AF716" s="128"/>
      <c r="AG716" s="128"/>
      <c r="AH716" s="128"/>
      <c r="AI716" s="128"/>
      <c r="AJ716" s="128"/>
      <c r="AK716" s="128"/>
      <c r="AL716" s="128"/>
      <c r="AM716" s="128"/>
      <c r="AN716" s="128"/>
      <c r="AO716" s="128"/>
      <c r="AP716" s="128"/>
      <c r="AQ716" s="128"/>
      <c r="AR716" s="128"/>
      <c r="AS716" s="128"/>
      <c r="AT716" s="128"/>
      <c r="AU716" s="128"/>
      <c r="AV716" s="128"/>
      <c r="AW716" s="128"/>
      <c r="AX716" s="128"/>
      <c r="AY716" s="128"/>
      <c r="AZ716" s="128"/>
      <c r="BA716" s="128"/>
      <c r="BB716" s="128"/>
      <c r="BC716" s="128"/>
      <c r="BD716" s="128"/>
      <c r="BE716" s="128"/>
      <c r="BF716" s="128"/>
      <c r="BG716" s="128"/>
      <c r="BH716" s="128"/>
      <c r="BI716" s="128"/>
    </row>
    <row r="717" spans="1:61" ht="12.75" customHeight="1" x14ac:dyDescent="0.2">
      <c r="A717" s="128"/>
      <c r="B717" s="128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  <c r="AB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  <c r="AL717" s="128"/>
      <c r="AM717" s="128"/>
      <c r="AN717" s="128"/>
      <c r="AO717" s="128"/>
      <c r="AP717" s="128"/>
      <c r="AQ717" s="128"/>
      <c r="AR717" s="128"/>
      <c r="AS717" s="128"/>
      <c r="AT717" s="128"/>
      <c r="AU717" s="128"/>
      <c r="AV717" s="128"/>
      <c r="AW717" s="128"/>
      <c r="AX717" s="128"/>
      <c r="AY717" s="128"/>
      <c r="AZ717" s="128"/>
      <c r="BA717" s="128"/>
      <c r="BB717" s="128"/>
      <c r="BC717" s="128"/>
      <c r="BD717" s="128"/>
      <c r="BE717" s="128"/>
      <c r="BF717" s="128"/>
      <c r="BG717" s="128"/>
      <c r="BH717" s="128"/>
      <c r="BI717" s="128"/>
    </row>
    <row r="718" spans="1:61" ht="12.75" customHeight="1" x14ac:dyDescent="0.2">
      <c r="A718" s="128"/>
      <c r="B718" s="128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  <c r="AA718" s="128"/>
      <c r="AB718" s="128"/>
      <c r="AC718" s="128"/>
      <c r="AD718" s="128"/>
      <c r="AE718" s="128"/>
      <c r="AF718" s="128"/>
      <c r="AG718" s="128"/>
      <c r="AH718" s="128"/>
      <c r="AI718" s="128"/>
      <c r="AJ718" s="128"/>
      <c r="AK718" s="128"/>
      <c r="AL718" s="128"/>
      <c r="AM718" s="128"/>
      <c r="AN718" s="128"/>
      <c r="AO718" s="128"/>
      <c r="AP718" s="128"/>
      <c r="AQ718" s="128"/>
      <c r="AR718" s="128"/>
      <c r="AS718" s="128"/>
      <c r="AT718" s="128"/>
      <c r="AU718" s="128"/>
      <c r="AV718" s="128"/>
      <c r="AW718" s="128"/>
      <c r="AX718" s="128"/>
      <c r="AY718" s="128"/>
      <c r="AZ718" s="128"/>
      <c r="BA718" s="128"/>
      <c r="BB718" s="128"/>
      <c r="BC718" s="128"/>
      <c r="BD718" s="128"/>
      <c r="BE718" s="128"/>
      <c r="BF718" s="128"/>
      <c r="BG718" s="128"/>
      <c r="BH718" s="128"/>
      <c r="BI718" s="128"/>
    </row>
    <row r="719" spans="1:61" ht="12.75" customHeight="1" x14ac:dyDescent="0.2">
      <c r="A719" s="128"/>
      <c r="B719" s="128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  <c r="AA719" s="128"/>
      <c r="AB719" s="128"/>
      <c r="AC719" s="128"/>
      <c r="AD719" s="128"/>
      <c r="AE719" s="128"/>
      <c r="AF719" s="128"/>
      <c r="AG719" s="128"/>
      <c r="AH719" s="128"/>
      <c r="AI719" s="128"/>
      <c r="AJ719" s="128"/>
      <c r="AK719" s="128"/>
      <c r="AL719" s="128"/>
      <c r="AM719" s="128"/>
      <c r="AN719" s="128"/>
      <c r="AO719" s="128"/>
      <c r="AP719" s="128"/>
      <c r="AQ719" s="128"/>
      <c r="AR719" s="128"/>
      <c r="AS719" s="128"/>
      <c r="AT719" s="128"/>
      <c r="AU719" s="128"/>
      <c r="AV719" s="128"/>
      <c r="AW719" s="128"/>
      <c r="AX719" s="128"/>
      <c r="AY719" s="128"/>
      <c r="AZ719" s="128"/>
      <c r="BA719" s="128"/>
      <c r="BB719" s="128"/>
      <c r="BC719" s="128"/>
      <c r="BD719" s="128"/>
      <c r="BE719" s="128"/>
      <c r="BF719" s="128"/>
      <c r="BG719" s="128"/>
      <c r="BH719" s="128"/>
      <c r="BI719" s="128"/>
    </row>
    <row r="720" spans="1:61" ht="12.75" customHeight="1" x14ac:dyDescent="0.2">
      <c r="A720" s="128"/>
      <c r="B720" s="128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8"/>
      <c r="AB720" s="128"/>
      <c r="AC720" s="128"/>
      <c r="AD720" s="128"/>
      <c r="AE720" s="128"/>
      <c r="AF720" s="128"/>
      <c r="AG720" s="128"/>
      <c r="AH720" s="128"/>
      <c r="AI720" s="128"/>
      <c r="AJ720" s="128"/>
      <c r="AK720" s="128"/>
      <c r="AL720" s="128"/>
      <c r="AM720" s="128"/>
      <c r="AN720" s="128"/>
      <c r="AO720" s="128"/>
      <c r="AP720" s="128"/>
      <c r="AQ720" s="128"/>
      <c r="AR720" s="128"/>
      <c r="AS720" s="128"/>
      <c r="AT720" s="128"/>
      <c r="AU720" s="128"/>
      <c r="AV720" s="128"/>
      <c r="AW720" s="128"/>
      <c r="AX720" s="128"/>
      <c r="AY720" s="128"/>
      <c r="AZ720" s="128"/>
      <c r="BA720" s="128"/>
      <c r="BB720" s="128"/>
      <c r="BC720" s="128"/>
      <c r="BD720" s="128"/>
      <c r="BE720" s="128"/>
      <c r="BF720" s="128"/>
      <c r="BG720" s="128"/>
      <c r="BH720" s="128"/>
      <c r="BI720" s="128"/>
    </row>
    <row r="721" spans="1:61" ht="12.75" customHeight="1" x14ac:dyDescent="0.2">
      <c r="A721" s="128"/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8"/>
      <c r="AB721" s="128"/>
      <c r="AC721" s="128"/>
      <c r="AD721" s="128"/>
      <c r="AE721" s="128"/>
      <c r="AF721" s="128"/>
      <c r="AG721" s="128"/>
      <c r="AH721" s="128"/>
      <c r="AI721" s="128"/>
      <c r="AJ721" s="128"/>
      <c r="AK721" s="128"/>
      <c r="AL721" s="128"/>
      <c r="AM721" s="128"/>
      <c r="AN721" s="128"/>
      <c r="AO721" s="128"/>
      <c r="AP721" s="128"/>
      <c r="AQ721" s="128"/>
      <c r="AR721" s="128"/>
      <c r="AS721" s="128"/>
      <c r="AT721" s="128"/>
      <c r="AU721" s="128"/>
      <c r="AV721" s="128"/>
      <c r="AW721" s="128"/>
      <c r="AX721" s="128"/>
      <c r="AY721" s="128"/>
      <c r="AZ721" s="128"/>
      <c r="BA721" s="128"/>
      <c r="BB721" s="128"/>
      <c r="BC721" s="128"/>
      <c r="BD721" s="128"/>
      <c r="BE721" s="128"/>
      <c r="BF721" s="128"/>
      <c r="BG721" s="128"/>
      <c r="BH721" s="128"/>
      <c r="BI721" s="128"/>
    </row>
    <row r="722" spans="1:61" ht="12.75" customHeight="1" x14ac:dyDescent="0.2">
      <c r="A722" s="128"/>
      <c r="B722" s="128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  <c r="AB722" s="128"/>
      <c r="AC722" s="128"/>
      <c r="AD722" s="128"/>
      <c r="AE722" s="128"/>
      <c r="AF722" s="128"/>
      <c r="AG722" s="128"/>
      <c r="AH722" s="128"/>
      <c r="AI722" s="128"/>
      <c r="AJ722" s="128"/>
      <c r="AK722" s="128"/>
      <c r="AL722" s="128"/>
      <c r="AM722" s="128"/>
      <c r="AN722" s="128"/>
      <c r="AO722" s="128"/>
      <c r="AP722" s="128"/>
      <c r="AQ722" s="128"/>
      <c r="AR722" s="128"/>
      <c r="AS722" s="128"/>
      <c r="AT722" s="128"/>
      <c r="AU722" s="128"/>
      <c r="AV722" s="128"/>
      <c r="AW722" s="128"/>
      <c r="AX722" s="128"/>
      <c r="AY722" s="128"/>
      <c r="AZ722" s="128"/>
      <c r="BA722" s="128"/>
      <c r="BB722" s="128"/>
      <c r="BC722" s="128"/>
      <c r="BD722" s="128"/>
      <c r="BE722" s="128"/>
      <c r="BF722" s="128"/>
      <c r="BG722" s="128"/>
      <c r="BH722" s="128"/>
      <c r="BI722" s="128"/>
    </row>
    <row r="723" spans="1:61" ht="12.75" customHeight="1" x14ac:dyDescent="0.2">
      <c r="A723" s="128"/>
      <c r="B723" s="128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  <c r="AB723" s="128"/>
      <c r="AC723" s="128"/>
      <c r="AD723" s="128"/>
      <c r="AE723" s="128"/>
      <c r="AF723" s="128"/>
      <c r="AG723" s="128"/>
      <c r="AH723" s="128"/>
      <c r="AI723" s="128"/>
      <c r="AJ723" s="128"/>
      <c r="AK723" s="128"/>
      <c r="AL723" s="128"/>
      <c r="AM723" s="128"/>
      <c r="AN723" s="128"/>
      <c r="AO723" s="128"/>
      <c r="AP723" s="128"/>
      <c r="AQ723" s="128"/>
      <c r="AR723" s="128"/>
      <c r="AS723" s="128"/>
      <c r="AT723" s="128"/>
      <c r="AU723" s="128"/>
      <c r="AV723" s="128"/>
      <c r="AW723" s="128"/>
      <c r="AX723" s="128"/>
      <c r="AY723" s="128"/>
      <c r="AZ723" s="128"/>
      <c r="BA723" s="128"/>
      <c r="BB723" s="128"/>
      <c r="BC723" s="128"/>
      <c r="BD723" s="128"/>
      <c r="BE723" s="128"/>
      <c r="BF723" s="128"/>
      <c r="BG723" s="128"/>
      <c r="BH723" s="128"/>
      <c r="BI723" s="128"/>
    </row>
    <row r="724" spans="1:61" ht="12.75" customHeight="1" x14ac:dyDescent="0.2">
      <c r="A724" s="128"/>
      <c r="B724" s="128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  <c r="AA724" s="128"/>
      <c r="AB724" s="128"/>
      <c r="AC724" s="128"/>
      <c r="AD724" s="128"/>
      <c r="AE724" s="128"/>
      <c r="AF724" s="128"/>
      <c r="AG724" s="128"/>
      <c r="AH724" s="128"/>
      <c r="AI724" s="128"/>
      <c r="AJ724" s="128"/>
      <c r="AK724" s="128"/>
      <c r="AL724" s="128"/>
      <c r="AM724" s="128"/>
      <c r="AN724" s="128"/>
      <c r="AO724" s="128"/>
      <c r="AP724" s="128"/>
      <c r="AQ724" s="128"/>
      <c r="AR724" s="128"/>
      <c r="AS724" s="128"/>
      <c r="AT724" s="128"/>
      <c r="AU724" s="128"/>
      <c r="AV724" s="128"/>
      <c r="AW724" s="128"/>
      <c r="AX724" s="128"/>
      <c r="AY724" s="128"/>
      <c r="AZ724" s="128"/>
      <c r="BA724" s="128"/>
      <c r="BB724" s="128"/>
      <c r="BC724" s="128"/>
      <c r="BD724" s="128"/>
      <c r="BE724" s="128"/>
      <c r="BF724" s="128"/>
      <c r="BG724" s="128"/>
      <c r="BH724" s="128"/>
      <c r="BI724" s="128"/>
    </row>
    <row r="725" spans="1:61" ht="12.75" customHeight="1" x14ac:dyDescent="0.2">
      <c r="A725" s="128"/>
      <c r="B725" s="128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  <c r="AA725" s="128"/>
      <c r="AB725" s="128"/>
      <c r="AC725" s="128"/>
      <c r="AD725" s="128"/>
      <c r="AE725" s="128"/>
      <c r="AF725" s="128"/>
      <c r="AG725" s="128"/>
      <c r="AH725" s="128"/>
      <c r="AI725" s="128"/>
      <c r="AJ725" s="128"/>
      <c r="AK725" s="128"/>
      <c r="AL725" s="128"/>
      <c r="AM725" s="128"/>
      <c r="AN725" s="128"/>
      <c r="AO725" s="128"/>
      <c r="AP725" s="128"/>
      <c r="AQ725" s="128"/>
      <c r="AR725" s="128"/>
      <c r="AS725" s="128"/>
      <c r="AT725" s="128"/>
      <c r="AU725" s="128"/>
      <c r="AV725" s="128"/>
      <c r="AW725" s="128"/>
      <c r="AX725" s="128"/>
      <c r="AY725" s="128"/>
      <c r="AZ725" s="128"/>
      <c r="BA725" s="128"/>
      <c r="BB725" s="128"/>
      <c r="BC725" s="128"/>
      <c r="BD725" s="128"/>
      <c r="BE725" s="128"/>
      <c r="BF725" s="128"/>
      <c r="BG725" s="128"/>
      <c r="BH725" s="128"/>
      <c r="BI725" s="128"/>
    </row>
    <row r="726" spans="1:61" ht="12.75" customHeight="1" x14ac:dyDescent="0.2">
      <c r="A726" s="128"/>
      <c r="B726" s="128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  <c r="AA726" s="128"/>
      <c r="AB726" s="128"/>
      <c r="AC726" s="128"/>
      <c r="AD726" s="128"/>
      <c r="AE726" s="128"/>
      <c r="AF726" s="128"/>
      <c r="AG726" s="128"/>
      <c r="AH726" s="128"/>
      <c r="AI726" s="128"/>
      <c r="AJ726" s="128"/>
      <c r="AK726" s="128"/>
      <c r="AL726" s="128"/>
      <c r="AM726" s="128"/>
      <c r="AN726" s="128"/>
      <c r="AO726" s="128"/>
      <c r="AP726" s="128"/>
      <c r="AQ726" s="128"/>
      <c r="AR726" s="128"/>
      <c r="AS726" s="128"/>
      <c r="AT726" s="128"/>
      <c r="AU726" s="128"/>
      <c r="AV726" s="128"/>
      <c r="AW726" s="128"/>
      <c r="AX726" s="128"/>
      <c r="AY726" s="128"/>
      <c r="AZ726" s="128"/>
      <c r="BA726" s="128"/>
      <c r="BB726" s="128"/>
      <c r="BC726" s="128"/>
      <c r="BD726" s="128"/>
      <c r="BE726" s="128"/>
      <c r="BF726" s="128"/>
      <c r="BG726" s="128"/>
      <c r="BH726" s="128"/>
      <c r="BI726" s="128"/>
    </row>
    <row r="727" spans="1:61" ht="12.75" customHeight="1" x14ac:dyDescent="0.2">
      <c r="A727" s="128"/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  <c r="AA727" s="128"/>
      <c r="AB727" s="128"/>
      <c r="AC727" s="128"/>
      <c r="AD727" s="128"/>
      <c r="AE727" s="128"/>
      <c r="AF727" s="128"/>
      <c r="AG727" s="128"/>
      <c r="AH727" s="128"/>
      <c r="AI727" s="128"/>
      <c r="AJ727" s="128"/>
      <c r="AK727" s="128"/>
      <c r="AL727" s="128"/>
      <c r="AM727" s="128"/>
      <c r="AN727" s="128"/>
      <c r="AO727" s="128"/>
      <c r="AP727" s="128"/>
      <c r="AQ727" s="128"/>
      <c r="AR727" s="128"/>
      <c r="AS727" s="128"/>
      <c r="AT727" s="128"/>
      <c r="AU727" s="128"/>
      <c r="AV727" s="128"/>
      <c r="AW727" s="128"/>
      <c r="AX727" s="128"/>
      <c r="AY727" s="128"/>
      <c r="AZ727" s="128"/>
      <c r="BA727" s="128"/>
      <c r="BB727" s="128"/>
      <c r="BC727" s="128"/>
      <c r="BD727" s="128"/>
      <c r="BE727" s="128"/>
      <c r="BF727" s="128"/>
      <c r="BG727" s="128"/>
      <c r="BH727" s="128"/>
      <c r="BI727" s="128"/>
    </row>
    <row r="728" spans="1:61" ht="12.75" customHeight="1" x14ac:dyDescent="0.2">
      <c r="A728" s="128"/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  <c r="AA728" s="128"/>
      <c r="AB728" s="128"/>
      <c r="AC728" s="128"/>
      <c r="AD728" s="128"/>
      <c r="AE728" s="128"/>
      <c r="AF728" s="128"/>
      <c r="AG728" s="128"/>
      <c r="AH728" s="128"/>
      <c r="AI728" s="128"/>
      <c r="AJ728" s="128"/>
      <c r="AK728" s="128"/>
      <c r="AL728" s="128"/>
      <c r="AM728" s="128"/>
      <c r="AN728" s="128"/>
      <c r="AO728" s="128"/>
      <c r="AP728" s="128"/>
      <c r="AQ728" s="128"/>
      <c r="AR728" s="128"/>
      <c r="AS728" s="128"/>
      <c r="AT728" s="128"/>
      <c r="AU728" s="128"/>
      <c r="AV728" s="128"/>
      <c r="AW728" s="128"/>
      <c r="AX728" s="128"/>
      <c r="AY728" s="128"/>
      <c r="AZ728" s="128"/>
      <c r="BA728" s="128"/>
      <c r="BB728" s="128"/>
      <c r="BC728" s="128"/>
      <c r="BD728" s="128"/>
      <c r="BE728" s="128"/>
      <c r="BF728" s="128"/>
      <c r="BG728" s="128"/>
      <c r="BH728" s="128"/>
      <c r="BI728" s="128"/>
    </row>
    <row r="729" spans="1:61" ht="12.75" customHeight="1" x14ac:dyDescent="0.2">
      <c r="A729" s="128"/>
      <c r="B729" s="128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8"/>
      <c r="AB729" s="128"/>
      <c r="AC729" s="128"/>
      <c r="AD729" s="128"/>
      <c r="AE729" s="128"/>
      <c r="AF729" s="128"/>
      <c r="AG729" s="128"/>
      <c r="AH729" s="128"/>
      <c r="AI729" s="128"/>
      <c r="AJ729" s="128"/>
      <c r="AK729" s="128"/>
      <c r="AL729" s="128"/>
      <c r="AM729" s="128"/>
      <c r="AN729" s="128"/>
      <c r="AO729" s="128"/>
      <c r="AP729" s="128"/>
      <c r="AQ729" s="128"/>
      <c r="AR729" s="128"/>
      <c r="AS729" s="128"/>
      <c r="AT729" s="128"/>
      <c r="AU729" s="128"/>
      <c r="AV729" s="128"/>
      <c r="AW729" s="128"/>
      <c r="AX729" s="128"/>
      <c r="AY729" s="128"/>
      <c r="AZ729" s="128"/>
      <c r="BA729" s="128"/>
      <c r="BB729" s="128"/>
      <c r="BC729" s="128"/>
      <c r="BD729" s="128"/>
      <c r="BE729" s="128"/>
      <c r="BF729" s="128"/>
      <c r="BG729" s="128"/>
      <c r="BH729" s="128"/>
      <c r="BI729" s="128"/>
    </row>
    <row r="730" spans="1:61" ht="12.75" customHeight="1" x14ac:dyDescent="0.2">
      <c r="A730" s="128"/>
      <c r="B730" s="128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  <c r="AA730" s="128"/>
      <c r="AB730" s="128"/>
      <c r="AC730" s="128"/>
      <c r="AD730" s="128"/>
      <c r="AE730" s="128"/>
      <c r="AF730" s="128"/>
      <c r="AG730" s="128"/>
      <c r="AH730" s="128"/>
      <c r="AI730" s="128"/>
      <c r="AJ730" s="128"/>
      <c r="AK730" s="128"/>
      <c r="AL730" s="128"/>
      <c r="AM730" s="128"/>
      <c r="AN730" s="128"/>
      <c r="AO730" s="128"/>
      <c r="AP730" s="128"/>
      <c r="AQ730" s="128"/>
      <c r="AR730" s="128"/>
      <c r="AS730" s="128"/>
      <c r="AT730" s="128"/>
      <c r="AU730" s="128"/>
      <c r="AV730" s="128"/>
      <c r="AW730" s="128"/>
      <c r="AX730" s="128"/>
      <c r="AY730" s="128"/>
      <c r="AZ730" s="128"/>
      <c r="BA730" s="128"/>
      <c r="BB730" s="128"/>
      <c r="BC730" s="128"/>
      <c r="BD730" s="128"/>
      <c r="BE730" s="128"/>
      <c r="BF730" s="128"/>
      <c r="BG730" s="128"/>
      <c r="BH730" s="128"/>
      <c r="BI730" s="128"/>
    </row>
    <row r="731" spans="1:61" ht="12.75" customHeight="1" x14ac:dyDescent="0.2">
      <c r="A731" s="128"/>
      <c r="B731" s="128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  <c r="AB731" s="128"/>
      <c r="AC731" s="128"/>
      <c r="AD731" s="128"/>
      <c r="AE731" s="128"/>
      <c r="AF731" s="128"/>
      <c r="AG731" s="128"/>
      <c r="AH731" s="128"/>
      <c r="AI731" s="128"/>
      <c r="AJ731" s="128"/>
      <c r="AK731" s="128"/>
      <c r="AL731" s="128"/>
      <c r="AM731" s="128"/>
      <c r="AN731" s="128"/>
      <c r="AO731" s="128"/>
      <c r="AP731" s="128"/>
      <c r="AQ731" s="128"/>
      <c r="AR731" s="128"/>
      <c r="AS731" s="128"/>
      <c r="AT731" s="128"/>
      <c r="AU731" s="128"/>
      <c r="AV731" s="128"/>
      <c r="AW731" s="128"/>
      <c r="AX731" s="128"/>
      <c r="AY731" s="128"/>
      <c r="AZ731" s="128"/>
      <c r="BA731" s="128"/>
      <c r="BB731" s="128"/>
      <c r="BC731" s="128"/>
      <c r="BD731" s="128"/>
      <c r="BE731" s="128"/>
      <c r="BF731" s="128"/>
      <c r="BG731" s="128"/>
      <c r="BH731" s="128"/>
      <c r="BI731" s="128"/>
    </row>
    <row r="732" spans="1:61" ht="12.75" customHeight="1" x14ac:dyDescent="0.2">
      <c r="A732" s="128"/>
      <c r="B732" s="128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  <c r="AA732" s="128"/>
      <c r="AB732" s="128"/>
      <c r="AC732" s="128"/>
      <c r="AD732" s="128"/>
      <c r="AE732" s="128"/>
      <c r="AF732" s="128"/>
      <c r="AG732" s="128"/>
      <c r="AH732" s="128"/>
      <c r="AI732" s="128"/>
      <c r="AJ732" s="128"/>
      <c r="AK732" s="128"/>
      <c r="AL732" s="128"/>
      <c r="AM732" s="128"/>
      <c r="AN732" s="128"/>
      <c r="AO732" s="128"/>
      <c r="AP732" s="128"/>
      <c r="AQ732" s="128"/>
      <c r="AR732" s="128"/>
      <c r="AS732" s="128"/>
      <c r="AT732" s="128"/>
      <c r="AU732" s="128"/>
      <c r="AV732" s="128"/>
      <c r="AW732" s="128"/>
      <c r="AX732" s="128"/>
      <c r="AY732" s="128"/>
      <c r="AZ732" s="128"/>
      <c r="BA732" s="128"/>
      <c r="BB732" s="128"/>
      <c r="BC732" s="128"/>
      <c r="BD732" s="128"/>
      <c r="BE732" s="128"/>
      <c r="BF732" s="128"/>
      <c r="BG732" s="128"/>
      <c r="BH732" s="128"/>
      <c r="BI732" s="128"/>
    </row>
    <row r="733" spans="1:61" ht="12.75" customHeight="1" x14ac:dyDescent="0.2">
      <c r="A733" s="128"/>
      <c r="B733" s="128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  <c r="AA733" s="128"/>
      <c r="AB733" s="128"/>
      <c r="AC733" s="128"/>
      <c r="AD733" s="128"/>
      <c r="AE733" s="128"/>
      <c r="AF733" s="128"/>
      <c r="AG733" s="128"/>
      <c r="AH733" s="128"/>
      <c r="AI733" s="128"/>
      <c r="AJ733" s="128"/>
      <c r="AK733" s="128"/>
      <c r="AL733" s="128"/>
      <c r="AM733" s="128"/>
      <c r="AN733" s="128"/>
      <c r="AO733" s="128"/>
      <c r="AP733" s="128"/>
      <c r="AQ733" s="128"/>
      <c r="AR733" s="128"/>
      <c r="AS733" s="128"/>
      <c r="AT733" s="128"/>
      <c r="AU733" s="128"/>
      <c r="AV733" s="128"/>
      <c r="AW733" s="128"/>
      <c r="AX733" s="128"/>
      <c r="AY733" s="128"/>
      <c r="AZ733" s="128"/>
      <c r="BA733" s="128"/>
      <c r="BB733" s="128"/>
      <c r="BC733" s="128"/>
      <c r="BD733" s="128"/>
      <c r="BE733" s="128"/>
      <c r="BF733" s="128"/>
      <c r="BG733" s="128"/>
      <c r="BH733" s="128"/>
      <c r="BI733" s="128"/>
    </row>
    <row r="734" spans="1:61" ht="12.75" customHeight="1" x14ac:dyDescent="0.2">
      <c r="A734" s="128"/>
      <c r="B734" s="128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  <c r="AA734" s="128"/>
      <c r="AB734" s="128"/>
      <c r="AC734" s="128"/>
      <c r="AD734" s="128"/>
      <c r="AE734" s="128"/>
      <c r="AF734" s="128"/>
      <c r="AG734" s="128"/>
      <c r="AH734" s="128"/>
      <c r="AI734" s="128"/>
      <c r="AJ734" s="128"/>
      <c r="AK734" s="128"/>
      <c r="AL734" s="128"/>
      <c r="AM734" s="128"/>
      <c r="AN734" s="128"/>
      <c r="AO734" s="128"/>
      <c r="AP734" s="128"/>
      <c r="AQ734" s="128"/>
      <c r="AR734" s="128"/>
      <c r="AS734" s="128"/>
      <c r="AT734" s="128"/>
      <c r="AU734" s="128"/>
      <c r="AV734" s="128"/>
      <c r="AW734" s="128"/>
      <c r="AX734" s="128"/>
      <c r="AY734" s="128"/>
      <c r="AZ734" s="128"/>
      <c r="BA734" s="128"/>
      <c r="BB734" s="128"/>
      <c r="BC734" s="128"/>
      <c r="BD734" s="128"/>
      <c r="BE734" s="128"/>
      <c r="BF734" s="128"/>
      <c r="BG734" s="128"/>
      <c r="BH734" s="128"/>
      <c r="BI734" s="128"/>
    </row>
    <row r="735" spans="1:61" ht="12.75" customHeight="1" x14ac:dyDescent="0.2">
      <c r="A735" s="128"/>
      <c r="B735" s="128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  <c r="AA735" s="128"/>
      <c r="AB735" s="128"/>
      <c r="AC735" s="128"/>
      <c r="AD735" s="128"/>
      <c r="AE735" s="128"/>
      <c r="AF735" s="128"/>
      <c r="AG735" s="128"/>
      <c r="AH735" s="128"/>
      <c r="AI735" s="128"/>
      <c r="AJ735" s="128"/>
      <c r="AK735" s="128"/>
      <c r="AL735" s="128"/>
      <c r="AM735" s="128"/>
      <c r="AN735" s="128"/>
      <c r="AO735" s="128"/>
      <c r="AP735" s="128"/>
      <c r="AQ735" s="128"/>
      <c r="AR735" s="128"/>
      <c r="AS735" s="128"/>
      <c r="AT735" s="128"/>
      <c r="AU735" s="128"/>
      <c r="AV735" s="128"/>
      <c r="AW735" s="128"/>
      <c r="AX735" s="128"/>
      <c r="AY735" s="128"/>
      <c r="AZ735" s="128"/>
      <c r="BA735" s="128"/>
      <c r="BB735" s="128"/>
      <c r="BC735" s="128"/>
      <c r="BD735" s="128"/>
      <c r="BE735" s="128"/>
      <c r="BF735" s="128"/>
      <c r="BG735" s="128"/>
      <c r="BH735" s="128"/>
      <c r="BI735" s="128"/>
    </row>
    <row r="736" spans="1:61" ht="12.75" customHeight="1" x14ac:dyDescent="0.2">
      <c r="A736" s="128"/>
      <c r="B736" s="128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  <c r="AA736" s="128"/>
      <c r="AB736" s="128"/>
      <c r="AC736" s="128"/>
      <c r="AD736" s="128"/>
      <c r="AE736" s="128"/>
      <c r="AF736" s="128"/>
      <c r="AG736" s="128"/>
      <c r="AH736" s="128"/>
      <c r="AI736" s="128"/>
      <c r="AJ736" s="128"/>
      <c r="AK736" s="128"/>
      <c r="AL736" s="128"/>
      <c r="AM736" s="128"/>
      <c r="AN736" s="128"/>
      <c r="AO736" s="128"/>
      <c r="AP736" s="128"/>
      <c r="AQ736" s="128"/>
      <c r="AR736" s="128"/>
      <c r="AS736" s="128"/>
      <c r="AT736" s="128"/>
      <c r="AU736" s="128"/>
      <c r="AV736" s="128"/>
      <c r="AW736" s="128"/>
      <c r="AX736" s="128"/>
      <c r="AY736" s="128"/>
      <c r="AZ736" s="128"/>
      <c r="BA736" s="128"/>
      <c r="BB736" s="128"/>
      <c r="BC736" s="128"/>
      <c r="BD736" s="128"/>
      <c r="BE736" s="128"/>
      <c r="BF736" s="128"/>
      <c r="BG736" s="128"/>
      <c r="BH736" s="128"/>
      <c r="BI736" s="128"/>
    </row>
    <row r="737" spans="1:61" ht="12.75" customHeight="1" x14ac:dyDescent="0.2">
      <c r="A737" s="128"/>
      <c r="B737" s="128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  <c r="AA737" s="128"/>
      <c r="AB737" s="128"/>
      <c r="AC737" s="128"/>
      <c r="AD737" s="128"/>
      <c r="AE737" s="128"/>
      <c r="AF737" s="128"/>
      <c r="AG737" s="128"/>
      <c r="AH737" s="128"/>
      <c r="AI737" s="128"/>
      <c r="AJ737" s="128"/>
      <c r="AK737" s="128"/>
      <c r="AL737" s="128"/>
      <c r="AM737" s="128"/>
      <c r="AN737" s="128"/>
      <c r="AO737" s="128"/>
      <c r="AP737" s="128"/>
      <c r="AQ737" s="128"/>
      <c r="AR737" s="128"/>
      <c r="AS737" s="128"/>
      <c r="AT737" s="128"/>
      <c r="AU737" s="128"/>
      <c r="AV737" s="128"/>
      <c r="AW737" s="128"/>
      <c r="AX737" s="128"/>
      <c r="AY737" s="128"/>
      <c r="AZ737" s="128"/>
      <c r="BA737" s="128"/>
      <c r="BB737" s="128"/>
      <c r="BC737" s="128"/>
      <c r="BD737" s="128"/>
      <c r="BE737" s="128"/>
      <c r="BF737" s="128"/>
      <c r="BG737" s="128"/>
      <c r="BH737" s="128"/>
      <c r="BI737" s="128"/>
    </row>
    <row r="738" spans="1:61" ht="12.75" customHeight="1" x14ac:dyDescent="0.2">
      <c r="A738" s="128"/>
      <c r="B738" s="128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8"/>
      <c r="AB738" s="128"/>
      <c r="AC738" s="128"/>
      <c r="AD738" s="128"/>
      <c r="AE738" s="128"/>
      <c r="AF738" s="128"/>
      <c r="AG738" s="128"/>
      <c r="AH738" s="128"/>
      <c r="AI738" s="128"/>
      <c r="AJ738" s="128"/>
      <c r="AK738" s="128"/>
      <c r="AL738" s="128"/>
      <c r="AM738" s="128"/>
      <c r="AN738" s="128"/>
      <c r="AO738" s="128"/>
      <c r="AP738" s="128"/>
      <c r="AQ738" s="128"/>
      <c r="AR738" s="128"/>
      <c r="AS738" s="128"/>
      <c r="AT738" s="128"/>
      <c r="AU738" s="128"/>
      <c r="AV738" s="128"/>
      <c r="AW738" s="128"/>
      <c r="AX738" s="128"/>
      <c r="AY738" s="128"/>
      <c r="AZ738" s="128"/>
      <c r="BA738" s="128"/>
      <c r="BB738" s="128"/>
      <c r="BC738" s="128"/>
      <c r="BD738" s="128"/>
      <c r="BE738" s="128"/>
      <c r="BF738" s="128"/>
      <c r="BG738" s="128"/>
      <c r="BH738" s="128"/>
      <c r="BI738" s="128"/>
    </row>
    <row r="739" spans="1:61" ht="12.75" customHeight="1" x14ac:dyDescent="0.2">
      <c r="A739" s="128"/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  <c r="AB739" s="128"/>
      <c r="AC739" s="128"/>
      <c r="AD739" s="128"/>
      <c r="AE739" s="128"/>
      <c r="AF739" s="128"/>
      <c r="AG739" s="128"/>
      <c r="AH739" s="128"/>
      <c r="AI739" s="128"/>
      <c r="AJ739" s="128"/>
      <c r="AK739" s="128"/>
      <c r="AL739" s="128"/>
      <c r="AM739" s="128"/>
      <c r="AN739" s="128"/>
      <c r="AO739" s="128"/>
      <c r="AP739" s="128"/>
      <c r="AQ739" s="128"/>
      <c r="AR739" s="128"/>
      <c r="AS739" s="128"/>
      <c r="AT739" s="128"/>
      <c r="AU739" s="128"/>
      <c r="AV739" s="128"/>
      <c r="AW739" s="128"/>
      <c r="AX739" s="128"/>
      <c r="AY739" s="128"/>
      <c r="AZ739" s="128"/>
      <c r="BA739" s="128"/>
      <c r="BB739" s="128"/>
      <c r="BC739" s="128"/>
      <c r="BD739" s="128"/>
      <c r="BE739" s="128"/>
      <c r="BF739" s="128"/>
      <c r="BG739" s="128"/>
      <c r="BH739" s="128"/>
      <c r="BI739" s="128"/>
    </row>
    <row r="740" spans="1:61" ht="12.75" customHeight="1" x14ac:dyDescent="0.2">
      <c r="A740" s="128"/>
      <c r="B740" s="128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  <c r="AB740" s="128"/>
      <c r="AC740" s="128"/>
      <c r="AD740" s="128"/>
      <c r="AE740" s="128"/>
      <c r="AF740" s="128"/>
      <c r="AG740" s="128"/>
      <c r="AH740" s="128"/>
      <c r="AI740" s="128"/>
      <c r="AJ740" s="128"/>
      <c r="AK740" s="128"/>
      <c r="AL740" s="128"/>
      <c r="AM740" s="128"/>
      <c r="AN740" s="128"/>
      <c r="AO740" s="128"/>
      <c r="AP740" s="128"/>
      <c r="AQ740" s="128"/>
      <c r="AR740" s="128"/>
      <c r="AS740" s="128"/>
      <c r="AT740" s="128"/>
      <c r="AU740" s="128"/>
      <c r="AV740" s="128"/>
      <c r="AW740" s="128"/>
      <c r="AX740" s="128"/>
      <c r="AY740" s="128"/>
      <c r="AZ740" s="128"/>
      <c r="BA740" s="128"/>
      <c r="BB740" s="128"/>
      <c r="BC740" s="128"/>
      <c r="BD740" s="128"/>
      <c r="BE740" s="128"/>
      <c r="BF740" s="128"/>
      <c r="BG740" s="128"/>
      <c r="BH740" s="128"/>
      <c r="BI740" s="128"/>
    </row>
    <row r="741" spans="1:61" ht="12.75" customHeight="1" x14ac:dyDescent="0.2">
      <c r="A741" s="128"/>
      <c r="B741" s="128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8"/>
      <c r="AB741" s="128"/>
      <c r="AC741" s="128"/>
      <c r="AD741" s="128"/>
      <c r="AE741" s="128"/>
      <c r="AF741" s="128"/>
      <c r="AG741" s="128"/>
      <c r="AH741" s="128"/>
      <c r="AI741" s="128"/>
      <c r="AJ741" s="128"/>
      <c r="AK741" s="128"/>
      <c r="AL741" s="128"/>
      <c r="AM741" s="128"/>
      <c r="AN741" s="128"/>
      <c r="AO741" s="128"/>
      <c r="AP741" s="128"/>
      <c r="AQ741" s="128"/>
      <c r="AR741" s="128"/>
      <c r="AS741" s="128"/>
      <c r="AT741" s="128"/>
      <c r="AU741" s="128"/>
      <c r="AV741" s="128"/>
      <c r="AW741" s="128"/>
      <c r="AX741" s="128"/>
      <c r="AY741" s="128"/>
      <c r="AZ741" s="128"/>
      <c r="BA741" s="128"/>
      <c r="BB741" s="128"/>
      <c r="BC741" s="128"/>
      <c r="BD741" s="128"/>
      <c r="BE741" s="128"/>
      <c r="BF741" s="128"/>
      <c r="BG741" s="128"/>
      <c r="BH741" s="128"/>
      <c r="BI741" s="128"/>
    </row>
    <row r="742" spans="1:61" ht="12.75" customHeight="1" x14ac:dyDescent="0.2">
      <c r="A742" s="128"/>
      <c r="B742" s="128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8"/>
      <c r="AB742" s="128"/>
      <c r="AC742" s="128"/>
      <c r="AD742" s="128"/>
      <c r="AE742" s="128"/>
      <c r="AF742" s="128"/>
      <c r="AG742" s="128"/>
      <c r="AH742" s="128"/>
      <c r="AI742" s="128"/>
      <c r="AJ742" s="128"/>
      <c r="AK742" s="128"/>
      <c r="AL742" s="128"/>
      <c r="AM742" s="128"/>
      <c r="AN742" s="128"/>
      <c r="AO742" s="128"/>
      <c r="AP742" s="128"/>
      <c r="AQ742" s="128"/>
      <c r="AR742" s="128"/>
      <c r="AS742" s="128"/>
      <c r="AT742" s="128"/>
      <c r="AU742" s="128"/>
      <c r="AV742" s="128"/>
      <c r="AW742" s="128"/>
      <c r="AX742" s="128"/>
      <c r="AY742" s="128"/>
      <c r="AZ742" s="128"/>
      <c r="BA742" s="128"/>
      <c r="BB742" s="128"/>
      <c r="BC742" s="128"/>
      <c r="BD742" s="128"/>
      <c r="BE742" s="128"/>
      <c r="BF742" s="128"/>
      <c r="BG742" s="128"/>
      <c r="BH742" s="128"/>
      <c r="BI742" s="128"/>
    </row>
    <row r="743" spans="1:61" ht="12.75" customHeight="1" x14ac:dyDescent="0.2">
      <c r="A743" s="128"/>
      <c r="B743" s="128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  <c r="AA743" s="128"/>
      <c r="AB743" s="128"/>
      <c r="AC743" s="128"/>
      <c r="AD743" s="128"/>
      <c r="AE743" s="128"/>
      <c r="AF743" s="128"/>
      <c r="AG743" s="128"/>
      <c r="AH743" s="128"/>
      <c r="AI743" s="128"/>
      <c r="AJ743" s="128"/>
      <c r="AK743" s="128"/>
      <c r="AL743" s="128"/>
      <c r="AM743" s="128"/>
      <c r="AN743" s="128"/>
      <c r="AO743" s="128"/>
      <c r="AP743" s="128"/>
      <c r="AQ743" s="128"/>
      <c r="AR743" s="128"/>
      <c r="AS743" s="128"/>
      <c r="AT743" s="128"/>
      <c r="AU743" s="128"/>
      <c r="AV743" s="128"/>
      <c r="AW743" s="128"/>
      <c r="AX743" s="128"/>
      <c r="AY743" s="128"/>
      <c r="AZ743" s="128"/>
      <c r="BA743" s="128"/>
      <c r="BB743" s="128"/>
      <c r="BC743" s="128"/>
      <c r="BD743" s="128"/>
      <c r="BE743" s="128"/>
      <c r="BF743" s="128"/>
      <c r="BG743" s="128"/>
      <c r="BH743" s="128"/>
      <c r="BI743" s="128"/>
    </row>
    <row r="744" spans="1:61" ht="12.75" customHeight="1" x14ac:dyDescent="0.2">
      <c r="A744" s="128"/>
      <c r="B744" s="128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8"/>
      <c r="AB744" s="128"/>
      <c r="AC744" s="128"/>
      <c r="AD744" s="128"/>
      <c r="AE744" s="128"/>
      <c r="AF744" s="128"/>
      <c r="AG744" s="128"/>
      <c r="AH744" s="128"/>
      <c r="AI744" s="128"/>
      <c r="AJ744" s="128"/>
      <c r="AK744" s="128"/>
      <c r="AL744" s="128"/>
      <c r="AM744" s="128"/>
      <c r="AN744" s="128"/>
      <c r="AO744" s="128"/>
      <c r="AP744" s="128"/>
      <c r="AQ744" s="128"/>
      <c r="AR744" s="128"/>
      <c r="AS744" s="128"/>
      <c r="AT744" s="128"/>
      <c r="AU744" s="128"/>
      <c r="AV744" s="128"/>
      <c r="AW744" s="128"/>
      <c r="AX744" s="128"/>
      <c r="AY744" s="128"/>
      <c r="AZ744" s="128"/>
      <c r="BA744" s="128"/>
      <c r="BB744" s="128"/>
      <c r="BC744" s="128"/>
      <c r="BD744" s="128"/>
      <c r="BE744" s="128"/>
      <c r="BF744" s="128"/>
      <c r="BG744" s="128"/>
      <c r="BH744" s="128"/>
      <c r="BI744" s="128"/>
    </row>
    <row r="745" spans="1:61" ht="12.75" customHeight="1" x14ac:dyDescent="0.2">
      <c r="A745" s="128"/>
      <c r="B745" s="128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  <c r="AB745" s="128"/>
      <c r="AC745" s="128"/>
      <c r="AD745" s="128"/>
      <c r="AE745" s="128"/>
      <c r="AF745" s="128"/>
      <c r="AG745" s="128"/>
      <c r="AH745" s="128"/>
      <c r="AI745" s="128"/>
      <c r="AJ745" s="128"/>
      <c r="AK745" s="128"/>
      <c r="AL745" s="128"/>
      <c r="AM745" s="128"/>
      <c r="AN745" s="128"/>
      <c r="AO745" s="128"/>
      <c r="AP745" s="128"/>
      <c r="AQ745" s="128"/>
      <c r="AR745" s="128"/>
      <c r="AS745" s="128"/>
      <c r="AT745" s="128"/>
      <c r="AU745" s="128"/>
      <c r="AV745" s="128"/>
      <c r="AW745" s="128"/>
      <c r="AX745" s="128"/>
      <c r="AY745" s="128"/>
      <c r="AZ745" s="128"/>
      <c r="BA745" s="128"/>
      <c r="BB745" s="128"/>
      <c r="BC745" s="128"/>
      <c r="BD745" s="128"/>
      <c r="BE745" s="128"/>
      <c r="BF745" s="128"/>
      <c r="BG745" s="128"/>
      <c r="BH745" s="128"/>
      <c r="BI745" s="128"/>
    </row>
    <row r="746" spans="1:61" ht="12.75" customHeight="1" x14ac:dyDescent="0.2">
      <c r="A746" s="128"/>
      <c r="B746" s="128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8"/>
      <c r="AB746" s="128"/>
      <c r="AC746" s="128"/>
      <c r="AD746" s="128"/>
      <c r="AE746" s="128"/>
      <c r="AF746" s="128"/>
      <c r="AG746" s="128"/>
      <c r="AH746" s="128"/>
      <c r="AI746" s="128"/>
      <c r="AJ746" s="128"/>
      <c r="AK746" s="128"/>
      <c r="AL746" s="128"/>
      <c r="AM746" s="128"/>
      <c r="AN746" s="128"/>
      <c r="AO746" s="128"/>
      <c r="AP746" s="128"/>
      <c r="AQ746" s="128"/>
      <c r="AR746" s="128"/>
      <c r="AS746" s="128"/>
      <c r="AT746" s="128"/>
      <c r="AU746" s="128"/>
      <c r="AV746" s="128"/>
      <c r="AW746" s="128"/>
      <c r="AX746" s="128"/>
      <c r="AY746" s="128"/>
      <c r="AZ746" s="128"/>
      <c r="BA746" s="128"/>
      <c r="BB746" s="128"/>
      <c r="BC746" s="128"/>
      <c r="BD746" s="128"/>
      <c r="BE746" s="128"/>
      <c r="BF746" s="128"/>
      <c r="BG746" s="128"/>
      <c r="BH746" s="128"/>
      <c r="BI746" s="128"/>
    </row>
    <row r="747" spans="1:61" ht="12.75" customHeight="1" x14ac:dyDescent="0.2">
      <c r="A747" s="128"/>
      <c r="B747" s="128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  <c r="AB747" s="128"/>
      <c r="AC747" s="128"/>
      <c r="AD747" s="128"/>
      <c r="AE747" s="128"/>
      <c r="AF747" s="128"/>
      <c r="AG747" s="128"/>
      <c r="AH747" s="128"/>
      <c r="AI747" s="128"/>
      <c r="AJ747" s="128"/>
      <c r="AK747" s="128"/>
      <c r="AL747" s="128"/>
      <c r="AM747" s="128"/>
      <c r="AN747" s="128"/>
      <c r="AO747" s="128"/>
      <c r="AP747" s="128"/>
      <c r="AQ747" s="128"/>
      <c r="AR747" s="128"/>
      <c r="AS747" s="128"/>
      <c r="AT747" s="128"/>
      <c r="AU747" s="128"/>
      <c r="AV747" s="128"/>
      <c r="AW747" s="128"/>
      <c r="AX747" s="128"/>
      <c r="AY747" s="128"/>
      <c r="AZ747" s="128"/>
      <c r="BA747" s="128"/>
      <c r="BB747" s="128"/>
      <c r="BC747" s="128"/>
      <c r="BD747" s="128"/>
      <c r="BE747" s="128"/>
      <c r="BF747" s="128"/>
      <c r="BG747" s="128"/>
      <c r="BH747" s="128"/>
      <c r="BI747" s="128"/>
    </row>
    <row r="748" spans="1:61" ht="12.75" customHeight="1" x14ac:dyDescent="0.2">
      <c r="A748" s="128"/>
      <c r="B748" s="128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  <c r="AB748" s="128"/>
      <c r="AC748" s="128"/>
      <c r="AD748" s="128"/>
      <c r="AE748" s="128"/>
      <c r="AF748" s="128"/>
      <c r="AG748" s="128"/>
      <c r="AH748" s="128"/>
      <c r="AI748" s="128"/>
      <c r="AJ748" s="128"/>
      <c r="AK748" s="128"/>
      <c r="AL748" s="128"/>
      <c r="AM748" s="128"/>
      <c r="AN748" s="128"/>
      <c r="AO748" s="128"/>
      <c r="AP748" s="128"/>
      <c r="AQ748" s="128"/>
      <c r="AR748" s="128"/>
      <c r="AS748" s="128"/>
      <c r="AT748" s="128"/>
      <c r="AU748" s="128"/>
      <c r="AV748" s="128"/>
      <c r="AW748" s="128"/>
      <c r="AX748" s="128"/>
      <c r="AY748" s="128"/>
      <c r="AZ748" s="128"/>
      <c r="BA748" s="128"/>
      <c r="BB748" s="128"/>
      <c r="BC748" s="128"/>
      <c r="BD748" s="128"/>
      <c r="BE748" s="128"/>
      <c r="BF748" s="128"/>
      <c r="BG748" s="128"/>
      <c r="BH748" s="128"/>
      <c r="BI748" s="128"/>
    </row>
    <row r="749" spans="1:61" ht="12.75" customHeight="1" x14ac:dyDescent="0.2">
      <c r="A749" s="128"/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8"/>
      <c r="AB749" s="128"/>
      <c r="AC749" s="128"/>
      <c r="AD749" s="128"/>
      <c r="AE749" s="128"/>
      <c r="AF749" s="128"/>
      <c r="AG749" s="128"/>
      <c r="AH749" s="128"/>
      <c r="AI749" s="128"/>
      <c r="AJ749" s="128"/>
      <c r="AK749" s="128"/>
      <c r="AL749" s="128"/>
      <c r="AM749" s="128"/>
      <c r="AN749" s="128"/>
      <c r="AO749" s="128"/>
      <c r="AP749" s="128"/>
      <c r="AQ749" s="128"/>
      <c r="AR749" s="128"/>
      <c r="AS749" s="128"/>
      <c r="AT749" s="128"/>
      <c r="AU749" s="128"/>
      <c r="AV749" s="128"/>
      <c r="AW749" s="128"/>
      <c r="AX749" s="128"/>
      <c r="AY749" s="128"/>
      <c r="AZ749" s="128"/>
      <c r="BA749" s="128"/>
      <c r="BB749" s="128"/>
      <c r="BC749" s="128"/>
      <c r="BD749" s="128"/>
      <c r="BE749" s="128"/>
      <c r="BF749" s="128"/>
      <c r="BG749" s="128"/>
      <c r="BH749" s="128"/>
      <c r="BI749" s="128"/>
    </row>
    <row r="750" spans="1:61" ht="12.75" customHeight="1" x14ac:dyDescent="0.2">
      <c r="A750" s="128"/>
      <c r="B750" s="128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8"/>
      <c r="AB750" s="128"/>
      <c r="AC750" s="128"/>
      <c r="AD750" s="128"/>
      <c r="AE750" s="128"/>
      <c r="AF750" s="128"/>
      <c r="AG750" s="128"/>
      <c r="AH750" s="128"/>
      <c r="AI750" s="128"/>
      <c r="AJ750" s="128"/>
      <c r="AK750" s="128"/>
      <c r="AL750" s="128"/>
      <c r="AM750" s="128"/>
      <c r="AN750" s="128"/>
      <c r="AO750" s="128"/>
      <c r="AP750" s="128"/>
      <c r="AQ750" s="128"/>
      <c r="AR750" s="128"/>
      <c r="AS750" s="128"/>
      <c r="AT750" s="128"/>
      <c r="AU750" s="128"/>
      <c r="AV750" s="128"/>
      <c r="AW750" s="128"/>
      <c r="AX750" s="128"/>
      <c r="AY750" s="128"/>
      <c r="AZ750" s="128"/>
      <c r="BA750" s="128"/>
      <c r="BB750" s="128"/>
      <c r="BC750" s="128"/>
      <c r="BD750" s="128"/>
      <c r="BE750" s="128"/>
      <c r="BF750" s="128"/>
      <c r="BG750" s="128"/>
      <c r="BH750" s="128"/>
      <c r="BI750" s="128"/>
    </row>
    <row r="751" spans="1:61" ht="12.75" customHeight="1" x14ac:dyDescent="0.2">
      <c r="A751" s="128"/>
      <c r="B751" s="128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  <c r="AB751" s="128"/>
      <c r="AC751" s="128"/>
      <c r="AD751" s="128"/>
      <c r="AE751" s="128"/>
      <c r="AF751" s="128"/>
      <c r="AG751" s="128"/>
      <c r="AH751" s="128"/>
      <c r="AI751" s="128"/>
      <c r="AJ751" s="128"/>
      <c r="AK751" s="128"/>
      <c r="AL751" s="128"/>
      <c r="AM751" s="128"/>
      <c r="AN751" s="128"/>
      <c r="AO751" s="128"/>
      <c r="AP751" s="128"/>
      <c r="AQ751" s="128"/>
      <c r="AR751" s="128"/>
      <c r="AS751" s="128"/>
      <c r="AT751" s="128"/>
      <c r="AU751" s="128"/>
      <c r="AV751" s="128"/>
      <c r="AW751" s="128"/>
      <c r="AX751" s="128"/>
      <c r="AY751" s="128"/>
      <c r="AZ751" s="128"/>
      <c r="BA751" s="128"/>
      <c r="BB751" s="128"/>
      <c r="BC751" s="128"/>
      <c r="BD751" s="128"/>
      <c r="BE751" s="128"/>
      <c r="BF751" s="128"/>
      <c r="BG751" s="128"/>
      <c r="BH751" s="128"/>
      <c r="BI751" s="128"/>
    </row>
    <row r="752" spans="1:61" ht="12.75" customHeight="1" x14ac:dyDescent="0.2">
      <c r="A752" s="128"/>
      <c r="B752" s="128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  <c r="AA752" s="128"/>
      <c r="AB752" s="128"/>
      <c r="AC752" s="128"/>
      <c r="AD752" s="128"/>
      <c r="AE752" s="128"/>
      <c r="AF752" s="128"/>
      <c r="AG752" s="128"/>
      <c r="AH752" s="128"/>
      <c r="AI752" s="128"/>
      <c r="AJ752" s="128"/>
      <c r="AK752" s="128"/>
      <c r="AL752" s="128"/>
      <c r="AM752" s="128"/>
      <c r="AN752" s="128"/>
      <c r="AO752" s="128"/>
      <c r="AP752" s="128"/>
      <c r="AQ752" s="128"/>
      <c r="AR752" s="128"/>
      <c r="AS752" s="128"/>
      <c r="AT752" s="128"/>
      <c r="AU752" s="128"/>
      <c r="AV752" s="128"/>
      <c r="AW752" s="128"/>
      <c r="AX752" s="128"/>
      <c r="AY752" s="128"/>
      <c r="AZ752" s="128"/>
      <c r="BA752" s="128"/>
      <c r="BB752" s="128"/>
      <c r="BC752" s="128"/>
      <c r="BD752" s="128"/>
      <c r="BE752" s="128"/>
      <c r="BF752" s="128"/>
      <c r="BG752" s="128"/>
      <c r="BH752" s="128"/>
      <c r="BI752" s="128"/>
    </row>
    <row r="753" spans="1:61" ht="12.75" customHeight="1" x14ac:dyDescent="0.2">
      <c r="A753" s="128"/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  <c r="AA753" s="128"/>
      <c r="AB753" s="128"/>
      <c r="AC753" s="128"/>
      <c r="AD753" s="128"/>
      <c r="AE753" s="128"/>
      <c r="AF753" s="128"/>
      <c r="AG753" s="128"/>
      <c r="AH753" s="128"/>
      <c r="AI753" s="128"/>
      <c r="AJ753" s="128"/>
      <c r="AK753" s="128"/>
      <c r="AL753" s="128"/>
      <c r="AM753" s="128"/>
      <c r="AN753" s="128"/>
      <c r="AO753" s="128"/>
      <c r="AP753" s="128"/>
      <c r="AQ753" s="128"/>
      <c r="AR753" s="128"/>
      <c r="AS753" s="128"/>
      <c r="AT753" s="128"/>
      <c r="AU753" s="128"/>
      <c r="AV753" s="128"/>
      <c r="AW753" s="128"/>
      <c r="AX753" s="128"/>
      <c r="AY753" s="128"/>
      <c r="AZ753" s="128"/>
      <c r="BA753" s="128"/>
      <c r="BB753" s="128"/>
      <c r="BC753" s="128"/>
      <c r="BD753" s="128"/>
      <c r="BE753" s="128"/>
      <c r="BF753" s="128"/>
      <c r="BG753" s="128"/>
      <c r="BH753" s="128"/>
      <c r="BI753" s="128"/>
    </row>
    <row r="754" spans="1:61" ht="12.75" customHeight="1" x14ac:dyDescent="0.2">
      <c r="A754" s="128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  <c r="AA754" s="128"/>
      <c r="AB754" s="128"/>
      <c r="AC754" s="128"/>
      <c r="AD754" s="128"/>
      <c r="AE754" s="128"/>
      <c r="AF754" s="128"/>
      <c r="AG754" s="128"/>
      <c r="AH754" s="128"/>
      <c r="AI754" s="128"/>
      <c r="AJ754" s="128"/>
      <c r="AK754" s="128"/>
      <c r="AL754" s="128"/>
      <c r="AM754" s="128"/>
      <c r="AN754" s="128"/>
      <c r="AO754" s="128"/>
      <c r="AP754" s="128"/>
      <c r="AQ754" s="128"/>
      <c r="AR754" s="128"/>
      <c r="AS754" s="128"/>
      <c r="AT754" s="128"/>
      <c r="AU754" s="128"/>
      <c r="AV754" s="128"/>
      <c r="AW754" s="128"/>
      <c r="AX754" s="128"/>
      <c r="AY754" s="128"/>
      <c r="AZ754" s="128"/>
      <c r="BA754" s="128"/>
      <c r="BB754" s="128"/>
      <c r="BC754" s="128"/>
      <c r="BD754" s="128"/>
      <c r="BE754" s="128"/>
      <c r="BF754" s="128"/>
      <c r="BG754" s="128"/>
      <c r="BH754" s="128"/>
      <c r="BI754" s="128"/>
    </row>
    <row r="755" spans="1:61" ht="12.75" customHeight="1" x14ac:dyDescent="0.2">
      <c r="A755" s="128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  <c r="AB755" s="128"/>
      <c r="AC755" s="128"/>
      <c r="AD755" s="128"/>
      <c r="AE755" s="128"/>
      <c r="AF755" s="128"/>
      <c r="AG755" s="128"/>
      <c r="AH755" s="128"/>
      <c r="AI755" s="128"/>
      <c r="AJ755" s="128"/>
      <c r="AK755" s="128"/>
      <c r="AL755" s="128"/>
      <c r="AM755" s="128"/>
      <c r="AN755" s="128"/>
      <c r="AO755" s="128"/>
      <c r="AP755" s="128"/>
      <c r="AQ755" s="128"/>
      <c r="AR755" s="128"/>
      <c r="AS755" s="128"/>
      <c r="AT755" s="128"/>
      <c r="AU755" s="128"/>
      <c r="AV755" s="128"/>
      <c r="AW755" s="128"/>
      <c r="AX755" s="128"/>
      <c r="AY755" s="128"/>
      <c r="AZ755" s="128"/>
      <c r="BA755" s="128"/>
      <c r="BB755" s="128"/>
      <c r="BC755" s="128"/>
      <c r="BD755" s="128"/>
      <c r="BE755" s="128"/>
      <c r="BF755" s="128"/>
      <c r="BG755" s="128"/>
      <c r="BH755" s="128"/>
      <c r="BI755" s="128"/>
    </row>
    <row r="756" spans="1:61" ht="12.75" customHeight="1" x14ac:dyDescent="0.2">
      <c r="A756" s="128"/>
      <c r="B756" s="128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  <c r="AB756" s="128"/>
      <c r="AC756" s="128"/>
      <c r="AD756" s="128"/>
      <c r="AE756" s="128"/>
      <c r="AF756" s="128"/>
      <c r="AG756" s="128"/>
      <c r="AH756" s="128"/>
      <c r="AI756" s="128"/>
      <c r="AJ756" s="128"/>
      <c r="AK756" s="128"/>
      <c r="AL756" s="128"/>
      <c r="AM756" s="128"/>
      <c r="AN756" s="128"/>
      <c r="AO756" s="128"/>
      <c r="AP756" s="128"/>
      <c r="AQ756" s="128"/>
      <c r="AR756" s="128"/>
      <c r="AS756" s="128"/>
      <c r="AT756" s="128"/>
      <c r="AU756" s="128"/>
      <c r="AV756" s="128"/>
      <c r="AW756" s="128"/>
      <c r="AX756" s="128"/>
      <c r="AY756" s="128"/>
      <c r="AZ756" s="128"/>
      <c r="BA756" s="128"/>
      <c r="BB756" s="128"/>
      <c r="BC756" s="128"/>
      <c r="BD756" s="128"/>
      <c r="BE756" s="128"/>
      <c r="BF756" s="128"/>
      <c r="BG756" s="128"/>
      <c r="BH756" s="128"/>
      <c r="BI756" s="128"/>
    </row>
    <row r="757" spans="1:61" ht="12.75" customHeight="1" x14ac:dyDescent="0.2">
      <c r="A757" s="128"/>
      <c r="B757" s="128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  <c r="AB757" s="128"/>
      <c r="AC757" s="128"/>
      <c r="AD757" s="128"/>
      <c r="AE757" s="128"/>
      <c r="AF757" s="128"/>
      <c r="AG757" s="128"/>
      <c r="AH757" s="128"/>
      <c r="AI757" s="128"/>
      <c r="AJ757" s="128"/>
      <c r="AK757" s="128"/>
      <c r="AL757" s="128"/>
      <c r="AM757" s="128"/>
      <c r="AN757" s="128"/>
      <c r="AO757" s="128"/>
      <c r="AP757" s="128"/>
      <c r="AQ757" s="128"/>
      <c r="AR757" s="128"/>
      <c r="AS757" s="128"/>
      <c r="AT757" s="128"/>
      <c r="AU757" s="128"/>
      <c r="AV757" s="128"/>
      <c r="AW757" s="128"/>
      <c r="AX757" s="128"/>
      <c r="AY757" s="128"/>
      <c r="AZ757" s="128"/>
      <c r="BA757" s="128"/>
      <c r="BB757" s="128"/>
      <c r="BC757" s="128"/>
      <c r="BD757" s="128"/>
      <c r="BE757" s="128"/>
      <c r="BF757" s="128"/>
      <c r="BG757" s="128"/>
      <c r="BH757" s="128"/>
      <c r="BI757" s="128"/>
    </row>
    <row r="758" spans="1:61" ht="12.75" customHeight="1" x14ac:dyDescent="0.2">
      <c r="A758" s="128"/>
      <c r="B758" s="128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8"/>
      <c r="AB758" s="128"/>
      <c r="AC758" s="128"/>
      <c r="AD758" s="128"/>
      <c r="AE758" s="128"/>
      <c r="AF758" s="128"/>
      <c r="AG758" s="128"/>
      <c r="AH758" s="128"/>
      <c r="AI758" s="128"/>
      <c r="AJ758" s="128"/>
      <c r="AK758" s="128"/>
      <c r="AL758" s="128"/>
      <c r="AM758" s="128"/>
      <c r="AN758" s="128"/>
      <c r="AO758" s="128"/>
      <c r="AP758" s="128"/>
      <c r="AQ758" s="128"/>
      <c r="AR758" s="128"/>
      <c r="AS758" s="128"/>
      <c r="AT758" s="128"/>
      <c r="AU758" s="128"/>
      <c r="AV758" s="128"/>
      <c r="AW758" s="128"/>
      <c r="AX758" s="128"/>
      <c r="AY758" s="128"/>
      <c r="AZ758" s="128"/>
      <c r="BA758" s="128"/>
      <c r="BB758" s="128"/>
      <c r="BC758" s="128"/>
      <c r="BD758" s="128"/>
      <c r="BE758" s="128"/>
      <c r="BF758" s="128"/>
      <c r="BG758" s="128"/>
      <c r="BH758" s="128"/>
      <c r="BI758" s="128"/>
    </row>
    <row r="759" spans="1:61" ht="12.75" customHeight="1" x14ac:dyDescent="0.2">
      <c r="A759" s="128"/>
      <c r="B759" s="128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  <c r="AA759" s="128"/>
      <c r="AB759" s="128"/>
      <c r="AC759" s="128"/>
      <c r="AD759" s="128"/>
      <c r="AE759" s="128"/>
      <c r="AF759" s="128"/>
      <c r="AG759" s="128"/>
      <c r="AH759" s="128"/>
      <c r="AI759" s="128"/>
      <c r="AJ759" s="128"/>
      <c r="AK759" s="128"/>
      <c r="AL759" s="128"/>
      <c r="AM759" s="128"/>
      <c r="AN759" s="128"/>
      <c r="AO759" s="128"/>
      <c r="AP759" s="128"/>
      <c r="AQ759" s="128"/>
      <c r="AR759" s="128"/>
      <c r="AS759" s="128"/>
      <c r="AT759" s="128"/>
      <c r="AU759" s="128"/>
      <c r="AV759" s="128"/>
      <c r="AW759" s="128"/>
      <c r="AX759" s="128"/>
      <c r="AY759" s="128"/>
      <c r="AZ759" s="128"/>
      <c r="BA759" s="128"/>
      <c r="BB759" s="128"/>
      <c r="BC759" s="128"/>
      <c r="BD759" s="128"/>
      <c r="BE759" s="128"/>
      <c r="BF759" s="128"/>
      <c r="BG759" s="128"/>
      <c r="BH759" s="128"/>
      <c r="BI759" s="128"/>
    </row>
    <row r="760" spans="1:61" ht="12.75" customHeight="1" x14ac:dyDescent="0.2">
      <c r="A760" s="128"/>
      <c r="B760" s="128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  <c r="AA760" s="128"/>
      <c r="AB760" s="128"/>
      <c r="AC760" s="128"/>
      <c r="AD760" s="128"/>
      <c r="AE760" s="128"/>
      <c r="AF760" s="128"/>
      <c r="AG760" s="128"/>
      <c r="AH760" s="128"/>
      <c r="AI760" s="128"/>
      <c r="AJ760" s="128"/>
      <c r="AK760" s="128"/>
      <c r="AL760" s="128"/>
      <c r="AM760" s="128"/>
      <c r="AN760" s="128"/>
      <c r="AO760" s="128"/>
      <c r="AP760" s="128"/>
      <c r="AQ760" s="128"/>
      <c r="AR760" s="128"/>
      <c r="AS760" s="128"/>
      <c r="AT760" s="128"/>
      <c r="AU760" s="128"/>
      <c r="AV760" s="128"/>
      <c r="AW760" s="128"/>
      <c r="AX760" s="128"/>
      <c r="AY760" s="128"/>
      <c r="AZ760" s="128"/>
      <c r="BA760" s="128"/>
      <c r="BB760" s="128"/>
      <c r="BC760" s="128"/>
      <c r="BD760" s="128"/>
      <c r="BE760" s="128"/>
      <c r="BF760" s="128"/>
      <c r="BG760" s="128"/>
      <c r="BH760" s="128"/>
      <c r="BI760" s="128"/>
    </row>
    <row r="761" spans="1:61" ht="12.75" customHeight="1" x14ac:dyDescent="0.2">
      <c r="A761" s="128"/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  <c r="AA761" s="128"/>
      <c r="AB761" s="128"/>
      <c r="AC761" s="128"/>
      <c r="AD761" s="128"/>
      <c r="AE761" s="128"/>
      <c r="AF761" s="128"/>
      <c r="AG761" s="128"/>
      <c r="AH761" s="128"/>
      <c r="AI761" s="128"/>
      <c r="AJ761" s="128"/>
      <c r="AK761" s="128"/>
      <c r="AL761" s="128"/>
      <c r="AM761" s="128"/>
      <c r="AN761" s="128"/>
      <c r="AO761" s="128"/>
      <c r="AP761" s="128"/>
      <c r="AQ761" s="128"/>
      <c r="AR761" s="128"/>
      <c r="AS761" s="128"/>
      <c r="AT761" s="128"/>
      <c r="AU761" s="128"/>
      <c r="AV761" s="128"/>
      <c r="AW761" s="128"/>
      <c r="AX761" s="128"/>
      <c r="AY761" s="128"/>
      <c r="AZ761" s="128"/>
      <c r="BA761" s="128"/>
      <c r="BB761" s="128"/>
      <c r="BC761" s="128"/>
      <c r="BD761" s="128"/>
      <c r="BE761" s="128"/>
      <c r="BF761" s="128"/>
      <c r="BG761" s="128"/>
      <c r="BH761" s="128"/>
      <c r="BI761" s="128"/>
    </row>
    <row r="762" spans="1:61" ht="12.75" customHeight="1" x14ac:dyDescent="0.2">
      <c r="A762" s="128"/>
      <c r="B762" s="128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  <c r="AA762" s="128"/>
      <c r="AB762" s="128"/>
      <c r="AC762" s="128"/>
      <c r="AD762" s="128"/>
      <c r="AE762" s="128"/>
      <c r="AF762" s="128"/>
      <c r="AG762" s="128"/>
      <c r="AH762" s="128"/>
      <c r="AI762" s="128"/>
      <c r="AJ762" s="128"/>
      <c r="AK762" s="128"/>
      <c r="AL762" s="128"/>
      <c r="AM762" s="128"/>
      <c r="AN762" s="128"/>
      <c r="AO762" s="128"/>
      <c r="AP762" s="128"/>
      <c r="AQ762" s="128"/>
      <c r="AR762" s="128"/>
      <c r="AS762" s="128"/>
      <c r="AT762" s="128"/>
      <c r="AU762" s="128"/>
      <c r="AV762" s="128"/>
      <c r="AW762" s="128"/>
      <c r="AX762" s="128"/>
      <c r="AY762" s="128"/>
      <c r="AZ762" s="128"/>
      <c r="BA762" s="128"/>
      <c r="BB762" s="128"/>
      <c r="BC762" s="128"/>
      <c r="BD762" s="128"/>
      <c r="BE762" s="128"/>
      <c r="BF762" s="128"/>
      <c r="BG762" s="128"/>
      <c r="BH762" s="128"/>
      <c r="BI762" s="128"/>
    </row>
    <row r="763" spans="1:61" ht="12.75" customHeight="1" x14ac:dyDescent="0.2">
      <c r="A763" s="128"/>
      <c r="B763" s="128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8"/>
      <c r="AB763" s="128"/>
      <c r="AC763" s="128"/>
      <c r="AD763" s="128"/>
      <c r="AE763" s="128"/>
      <c r="AF763" s="128"/>
      <c r="AG763" s="128"/>
      <c r="AH763" s="128"/>
      <c r="AI763" s="128"/>
      <c r="AJ763" s="128"/>
      <c r="AK763" s="128"/>
      <c r="AL763" s="128"/>
      <c r="AM763" s="128"/>
      <c r="AN763" s="128"/>
      <c r="AO763" s="128"/>
      <c r="AP763" s="128"/>
      <c r="AQ763" s="128"/>
      <c r="AR763" s="128"/>
      <c r="AS763" s="128"/>
      <c r="AT763" s="128"/>
      <c r="AU763" s="128"/>
      <c r="AV763" s="128"/>
      <c r="AW763" s="128"/>
      <c r="AX763" s="128"/>
      <c r="AY763" s="128"/>
      <c r="AZ763" s="128"/>
      <c r="BA763" s="128"/>
      <c r="BB763" s="128"/>
      <c r="BC763" s="128"/>
      <c r="BD763" s="128"/>
      <c r="BE763" s="128"/>
      <c r="BF763" s="128"/>
      <c r="BG763" s="128"/>
      <c r="BH763" s="128"/>
      <c r="BI763" s="128"/>
    </row>
    <row r="764" spans="1:61" ht="12.75" customHeight="1" x14ac:dyDescent="0.2">
      <c r="A764" s="128"/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  <c r="AA764" s="128"/>
      <c r="AB764" s="128"/>
      <c r="AC764" s="128"/>
      <c r="AD764" s="128"/>
      <c r="AE764" s="128"/>
      <c r="AF764" s="128"/>
      <c r="AG764" s="128"/>
      <c r="AH764" s="128"/>
      <c r="AI764" s="128"/>
      <c r="AJ764" s="128"/>
      <c r="AK764" s="128"/>
      <c r="AL764" s="128"/>
      <c r="AM764" s="128"/>
      <c r="AN764" s="128"/>
      <c r="AO764" s="128"/>
      <c r="AP764" s="128"/>
      <c r="AQ764" s="128"/>
      <c r="AR764" s="128"/>
      <c r="AS764" s="128"/>
      <c r="AT764" s="128"/>
      <c r="AU764" s="128"/>
      <c r="AV764" s="128"/>
      <c r="AW764" s="128"/>
      <c r="AX764" s="128"/>
      <c r="AY764" s="128"/>
      <c r="AZ764" s="128"/>
      <c r="BA764" s="128"/>
      <c r="BB764" s="128"/>
      <c r="BC764" s="128"/>
      <c r="BD764" s="128"/>
      <c r="BE764" s="128"/>
      <c r="BF764" s="128"/>
      <c r="BG764" s="128"/>
      <c r="BH764" s="128"/>
      <c r="BI764" s="128"/>
    </row>
    <row r="765" spans="1:61" ht="12.75" customHeight="1" x14ac:dyDescent="0.2">
      <c r="A765" s="128"/>
      <c r="B765" s="128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8"/>
      <c r="AB765" s="128"/>
      <c r="AC765" s="128"/>
      <c r="AD765" s="128"/>
      <c r="AE765" s="128"/>
      <c r="AF765" s="128"/>
      <c r="AG765" s="128"/>
      <c r="AH765" s="128"/>
      <c r="AI765" s="128"/>
      <c r="AJ765" s="128"/>
      <c r="AK765" s="128"/>
      <c r="AL765" s="128"/>
      <c r="AM765" s="128"/>
      <c r="AN765" s="128"/>
      <c r="AO765" s="128"/>
      <c r="AP765" s="128"/>
      <c r="AQ765" s="128"/>
      <c r="AR765" s="128"/>
      <c r="AS765" s="128"/>
      <c r="AT765" s="128"/>
      <c r="AU765" s="128"/>
      <c r="AV765" s="128"/>
      <c r="AW765" s="128"/>
      <c r="AX765" s="128"/>
      <c r="AY765" s="128"/>
      <c r="AZ765" s="128"/>
      <c r="BA765" s="128"/>
      <c r="BB765" s="128"/>
      <c r="BC765" s="128"/>
      <c r="BD765" s="128"/>
      <c r="BE765" s="128"/>
      <c r="BF765" s="128"/>
      <c r="BG765" s="128"/>
      <c r="BH765" s="128"/>
      <c r="BI765" s="128"/>
    </row>
    <row r="766" spans="1:61" ht="12.75" customHeight="1" x14ac:dyDescent="0.2">
      <c r="A766" s="128"/>
      <c r="B766" s="128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8"/>
      <c r="AB766" s="128"/>
      <c r="AC766" s="128"/>
      <c r="AD766" s="128"/>
      <c r="AE766" s="128"/>
      <c r="AF766" s="128"/>
      <c r="AG766" s="128"/>
      <c r="AH766" s="128"/>
      <c r="AI766" s="128"/>
      <c r="AJ766" s="128"/>
      <c r="AK766" s="128"/>
      <c r="AL766" s="128"/>
      <c r="AM766" s="128"/>
      <c r="AN766" s="128"/>
      <c r="AO766" s="128"/>
      <c r="AP766" s="128"/>
      <c r="AQ766" s="128"/>
      <c r="AR766" s="128"/>
      <c r="AS766" s="128"/>
      <c r="AT766" s="128"/>
      <c r="AU766" s="128"/>
      <c r="AV766" s="128"/>
      <c r="AW766" s="128"/>
      <c r="AX766" s="128"/>
      <c r="AY766" s="128"/>
      <c r="AZ766" s="128"/>
      <c r="BA766" s="128"/>
      <c r="BB766" s="128"/>
      <c r="BC766" s="128"/>
      <c r="BD766" s="128"/>
      <c r="BE766" s="128"/>
      <c r="BF766" s="128"/>
      <c r="BG766" s="128"/>
      <c r="BH766" s="128"/>
      <c r="BI766" s="128"/>
    </row>
    <row r="767" spans="1:61" ht="12.75" customHeight="1" x14ac:dyDescent="0.2">
      <c r="A767" s="128"/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8"/>
      <c r="AB767" s="128"/>
      <c r="AC767" s="128"/>
      <c r="AD767" s="128"/>
      <c r="AE767" s="128"/>
      <c r="AF767" s="128"/>
      <c r="AG767" s="128"/>
      <c r="AH767" s="128"/>
      <c r="AI767" s="128"/>
      <c r="AJ767" s="128"/>
      <c r="AK767" s="128"/>
      <c r="AL767" s="128"/>
      <c r="AM767" s="128"/>
      <c r="AN767" s="128"/>
      <c r="AO767" s="128"/>
      <c r="AP767" s="128"/>
      <c r="AQ767" s="128"/>
      <c r="AR767" s="128"/>
      <c r="AS767" s="128"/>
      <c r="AT767" s="128"/>
      <c r="AU767" s="128"/>
      <c r="AV767" s="128"/>
      <c r="AW767" s="128"/>
      <c r="AX767" s="128"/>
      <c r="AY767" s="128"/>
      <c r="AZ767" s="128"/>
      <c r="BA767" s="128"/>
      <c r="BB767" s="128"/>
      <c r="BC767" s="128"/>
      <c r="BD767" s="128"/>
      <c r="BE767" s="128"/>
      <c r="BF767" s="128"/>
      <c r="BG767" s="128"/>
      <c r="BH767" s="128"/>
      <c r="BI767" s="128"/>
    </row>
    <row r="768" spans="1:61" ht="12.75" customHeight="1" x14ac:dyDescent="0.2">
      <c r="A768" s="128"/>
      <c r="B768" s="128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  <c r="AA768" s="128"/>
      <c r="AB768" s="128"/>
      <c r="AC768" s="128"/>
      <c r="AD768" s="128"/>
      <c r="AE768" s="128"/>
      <c r="AF768" s="128"/>
      <c r="AG768" s="128"/>
      <c r="AH768" s="128"/>
      <c r="AI768" s="128"/>
      <c r="AJ768" s="128"/>
      <c r="AK768" s="128"/>
      <c r="AL768" s="128"/>
      <c r="AM768" s="128"/>
      <c r="AN768" s="128"/>
      <c r="AO768" s="128"/>
      <c r="AP768" s="128"/>
      <c r="AQ768" s="128"/>
      <c r="AR768" s="128"/>
      <c r="AS768" s="128"/>
      <c r="AT768" s="128"/>
      <c r="AU768" s="128"/>
      <c r="AV768" s="128"/>
      <c r="AW768" s="128"/>
      <c r="AX768" s="128"/>
      <c r="AY768" s="128"/>
      <c r="AZ768" s="128"/>
      <c r="BA768" s="128"/>
      <c r="BB768" s="128"/>
      <c r="BC768" s="128"/>
      <c r="BD768" s="128"/>
      <c r="BE768" s="128"/>
      <c r="BF768" s="128"/>
      <c r="BG768" s="128"/>
      <c r="BH768" s="128"/>
      <c r="BI768" s="128"/>
    </row>
    <row r="769" spans="1:61" ht="12.75" customHeight="1" x14ac:dyDescent="0.2">
      <c r="A769" s="128"/>
      <c r="B769" s="128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  <c r="AA769" s="128"/>
      <c r="AB769" s="128"/>
      <c r="AC769" s="128"/>
      <c r="AD769" s="128"/>
      <c r="AE769" s="128"/>
      <c r="AF769" s="128"/>
      <c r="AG769" s="128"/>
      <c r="AH769" s="128"/>
      <c r="AI769" s="128"/>
      <c r="AJ769" s="128"/>
      <c r="AK769" s="128"/>
      <c r="AL769" s="128"/>
      <c r="AM769" s="128"/>
      <c r="AN769" s="128"/>
      <c r="AO769" s="128"/>
      <c r="AP769" s="128"/>
      <c r="AQ769" s="128"/>
      <c r="AR769" s="128"/>
      <c r="AS769" s="128"/>
      <c r="AT769" s="128"/>
      <c r="AU769" s="128"/>
      <c r="AV769" s="128"/>
      <c r="AW769" s="128"/>
      <c r="AX769" s="128"/>
      <c r="AY769" s="128"/>
      <c r="AZ769" s="128"/>
      <c r="BA769" s="128"/>
      <c r="BB769" s="128"/>
      <c r="BC769" s="128"/>
      <c r="BD769" s="128"/>
      <c r="BE769" s="128"/>
      <c r="BF769" s="128"/>
      <c r="BG769" s="128"/>
      <c r="BH769" s="128"/>
      <c r="BI769" s="128"/>
    </row>
    <row r="770" spans="1:61" ht="12.75" customHeight="1" x14ac:dyDescent="0.2">
      <c r="A770" s="128"/>
      <c r="B770" s="128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  <c r="AA770" s="128"/>
      <c r="AB770" s="128"/>
      <c r="AC770" s="128"/>
      <c r="AD770" s="128"/>
      <c r="AE770" s="128"/>
      <c r="AF770" s="128"/>
      <c r="AG770" s="128"/>
      <c r="AH770" s="128"/>
      <c r="AI770" s="128"/>
      <c r="AJ770" s="128"/>
      <c r="AK770" s="128"/>
      <c r="AL770" s="128"/>
      <c r="AM770" s="128"/>
      <c r="AN770" s="128"/>
      <c r="AO770" s="128"/>
      <c r="AP770" s="128"/>
      <c r="AQ770" s="128"/>
      <c r="AR770" s="128"/>
      <c r="AS770" s="128"/>
      <c r="AT770" s="128"/>
      <c r="AU770" s="128"/>
      <c r="AV770" s="128"/>
      <c r="AW770" s="128"/>
      <c r="AX770" s="128"/>
      <c r="AY770" s="128"/>
      <c r="AZ770" s="128"/>
      <c r="BA770" s="128"/>
      <c r="BB770" s="128"/>
      <c r="BC770" s="128"/>
      <c r="BD770" s="128"/>
      <c r="BE770" s="128"/>
      <c r="BF770" s="128"/>
      <c r="BG770" s="128"/>
      <c r="BH770" s="128"/>
      <c r="BI770" s="128"/>
    </row>
    <row r="771" spans="1:61" ht="12.75" customHeight="1" x14ac:dyDescent="0.2">
      <c r="A771" s="128"/>
      <c r="B771" s="128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  <c r="AA771" s="128"/>
      <c r="AB771" s="128"/>
      <c r="AC771" s="128"/>
      <c r="AD771" s="128"/>
      <c r="AE771" s="128"/>
      <c r="AF771" s="128"/>
      <c r="AG771" s="128"/>
      <c r="AH771" s="128"/>
      <c r="AI771" s="128"/>
      <c r="AJ771" s="128"/>
      <c r="AK771" s="128"/>
      <c r="AL771" s="128"/>
      <c r="AM771" s="128"/>
      <c r="AN771" s="128"/>
      <c r="AO771" s="128"/>
      <c r="AP771" s="128"/>
      <c r="AQ771" s="128"/>
      <c r="AR771" s="128"/>
      <c r="AS771" s="128"/>
      <c r="AT771" s="128"/>
      <c r="AU771" s="128"/>
      <c r="AV771" s="128"/>
      <c r="AW771" s="128"/>
      <c r="AX771" s="128"/>
      <c r="AY771" s="128"/>
      <c r="AZ771" s="128"/>
      <c r="BA771" s="128"/>
      <c r="BB771" s="128"/>
      <c r="BC771" s="128"/>
      <c r="BD771" s="128"/>
      <c r="BE771" s="128"/>
      <c r="BF771" s="128"/>
      <c r="BG771" s="128"/>
      <c r="BH771" s="128"/>
      <c r="BI771" s="128"/>
    </row>
    <row r="772" spans="1:61" ht="12.75" customHeight="1" x14ac:dyDescent="0.2">
      <c r="A772" s="128"/>
      <c r="B772" s="128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  <c r="AA772" s="128"/>
      <c r="AB772" s="128"/>
      <c r="AC772" s="128"/>
      <c r="AD772" s="128"/>
      <c r="AE772" s="128"/>
      <c r="AF772" s="128"/>
      <c r="AG772" s="128"/>
      <c r="AH772" s="128"/>
      <c r="AI772" s="128"/>
      <c r="AJ772" s="128"/>
      <c r="AK772" s="128"/>
      <c r="AL772" s="128"/>
      <c r="AM772" s="128"/>
      <c r="AN772" s="128"/>
      <c r="AO772" s="128"/>
      <c r="AP772" s="128"/>
      <c r="AQ772" s="128"/>
      <c r="AR772" s="128"/>
      <c r="AS772" s="128"/>
      <c r="AT772" s="128"/>
      <c r="AU772" s="128"/>
      <c r="AV772" s="128"/>
      <c r="AW772" s="128"/>
      <c r="AX772" s="128"/>
      <c r="AY772" s="128"/>
      <c r="AZ772" s="128"/>
      <c r="BA772" s="128"/>
      <c r="BB772" s="128"/>
      <c r="BC772" s="128"/>
      <c r="BD772" s="128"/>
      <c r="BE772" s="128"/>
      <c r="BF772" s="128"/>
      <c r="BG772" s="128"/>
      <c r="BH772" s="128"/>
      <c r="BI772" s="128"/>
    </row>
    <row r="773" spans="1:61" ht="12.75" customHeight="1" x14ac:dyDescent="0.2">
      <c r="A773" s="128"/>
      <c r="B773" s="128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  <c r="AA773" s="128"/>
      <c r="AB773" s="128"/>
      <c r="AC773" s="128"/>
      <c r="AD773" s="128"/>
      <c r="AE773" s="128"/>
      <c r="AF773" s="128"/>
      <c r="AG773" s="128"/>
      <c r="AH773" s="128"/>
      <c r="AI773" s="128"/>
      <c r="AJ773" s="128"/>
      <c r="AK773" s="128"/>
      <c r="AL773" s="128"/>
      <c r="AM773" s="128"/>
      <c r="AN773" s="128"/>
      <c r="AO773" s="128"/>
      <c r="AP773" s="128"/>
      <c r="AQ773" s="128"/>
      <c r="AR773" s="128"/>
      <c r="AS773" s="128"/>
      <c r="AT773" s="128"/>
      <c r="AU773" s="128"/>
      <c r="AV773" s="128"/>
      <c r="AW773" s="128"/>
      <c r="AX773" s="128"/>
      <c r="AY773" s="128"/>
      <c r="AZ773" s="128"/>
      <c r="BA773" s="128"/>
      <c r="BB773" s="128"/>
      <c r="BC773" s="128"/>
      <c r="BD773" s="128"/>
      <c r="BE773" s="128"/>
      <c r="BF773" s="128"/>
      <c r="BG773" s="128"/>
      <c r="BH773" s="128"/>
      <c r="BI773" s="128"/>
    </row>
    <row r="774" spans="1:61" ht="12.75" customHeight="1" x14ac:dyDescent="0.2">
      <c r="A774" s="128"/>
      <c r="B774" s="128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8"/>
      <c r="AB774" s="128"/>
      <c r="AC774" s="128"/>
      <c r="AD774" s="128"/>
      <c r="AE774" s="128"/>
      <c r="AF774" s="128"/>
      <c r="AG774" s="128"/>
      <c r="AH774" s="128"/>
      <c r="AI774" s="128"/>
      <c r="AJ774" s="128"/>
      <c r="AK774" s="128"/>
      <c r="AL774" s="128"/>
      <c r="AM774" s="128"/>
      <c r="AN774" s="128"/>
      <c r="AO774" s="128"/>
      <c r="AP774" s="128"/>
      <c r="AQ774" s="128"/>
      <c r="AR774" s="128"/>
      <c r="AS774" s="128"/>
      <c r="AT774" s="128"/>
      <c r="AU774" s="128"/>
      <c r="AV774" s="128"/>
      <c r="AW774" s="128"/>
      <c r="AX774" s="128"/>
      <c r="AY774" s="128"/>
      <c r="AZ774" s="128"/>
      <c r="BA774" s="128"/>
      <c r="BB774" s="128"/>
      <c r="BC774" s="128"/>
      <c r="BD774" s="128"/>
      <c r="BE774" s="128"/>
      <c r="BF774" s="128"/>
      <c r="BG774" s="128"/>
      <c r="BH774" s="128"/>
      <c r="BI774" s="128"/>
    </row>
    <row r="775" spans="1:61" ht="12.75" customHeight="1" x14ac:dyDescent="0.2">
      <c r="A775" s="128"/>
      <c r="B775" s="128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8"/>
      <c r="AB775" s="128"/>
      <c r="AC775" s="128"/>
      <c r="AD775" s="128"/>
      <c r="AE775" s="128"/>
      <c r="AF775" s="128"/>
      <c r="AG775" s="128"/>
      <c r="AH775" s="128"/>
      <c r="AI775" s="128"/>
      <c r="AJ775" s="128"/>
      <c r="AK775" s="128"/>
      <c r="AL775" s="128"/>
      <c r="AM775" s="128"/>
      <c r="AN775" s="128"/>
      <c r="AO775" s="128"/>
      <c r="AP775" s="128"/>
      <c r="AQ775" s="128"/>
      <c r="AR775" s="128"/>
      <c r="AS775" s="128"/>
      <c r="AT775" s="128"/>
      <c r="AU775" s="128"/>
      <c r="AV775" s="128"/>
      <c r="AW775" s="128"/>
      <c r="AX775" s="128"/>
      <c r="AY775" s="128"/>
      <c r="AZ775" s="128"/>
      <c r="BA775" s="128"/>
      <c r="BB775" s="128"/>
      <c r="BC775" s="128"/>
      <c r="BD775" s="128"/>
      <c r="BE775" s="128"/>
      <c r="BF775" s="128"/>
      <c r="BG775" s="128"/>
      <c r="BH775" s="128"/>
      <c r="BI775" s="128"/>
    </row>
    <row r="776" spans="1:61" ht="12.75" customHeight="1" x14ac:dyDescent="0.2">
      <c r="A776" s="128"/>
      <c r="B776" s="128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  <c r="AB776" s="128"/>
      <c r="AC776" s="128"/>
      <c r="AD776" s="128"/>
      <c r="AE776" s="128"/>
      <c r="AF776" s="128"/>
      <c r="AG776" s="128"/>
      <c r="AH776" s="128"/>
      <c r="AI776" s="128"/>
      <c r="AJ776" s="128"/>
      <c r="AK776" s="128"/>
      <c r="AL776" s="128"/>
      <c r="AM776" s="128"/>
      <c r="AN776" s="128"/>
      <c r="AO776" s="128"/>
      <c r="AP776" s="128"/>
      <c r="AQ776" s="128"/>
      <c r="AR776" s="128"/>
      <c r="AS776" s="128"/>
      <c r="AT776" s="128"/>
      <c r="AU776" s="128"/>
      <c r="AV776" s="128"/>
      <c r="AW776" s="128"/>
      <c r="AX776" s="128"/>
      <c r="AY776" s="128"/>
      <c r="AZ776" s="128"/>
      <c r="BA776" s="128"/>
      <c r="BB776" s="128"/>
      <c r="BC776" s="128"/>
      <c r="BD776" s="128"/>
      <c r="BE776" s="128"/>
      <c r="BF776" s="128"/>
      <c r="BG776" s="128"/>
      <c r="BH776" s="128"/>
      <c r="BI776" s="128"/>
    </row>
    <row r="777" spans="1:61" ht="12.75" customHeight="1" x14ac:dyDescent="0.2">
      <c r="A777" s="128"/>
      <c r="B777" s="128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  <c r="AA777" s="128"/>
      <c r="AB777" s="128"/>
      <c r="AC777" s="128"/>
      <c r="AD777" s="128"/>
      <c r="AE777" s="128"/>
      <c r="AF777" s="128"/>
      <c r="AG777" s="128"/>
      <c r="AH777" s="128"/>
      <c r="AI777" s="128"/>
      <c r="AJ777" s="128"/>
      <c r="AK777" s="128"/>
      <c r="AL777" s="128"/>
      <c r="AM777" s="128"/>
      <c r="AN777" s="128"/>
      <c r="AO777" s="128"/>
      <c r="AP777" s="128"/>
      <c r="AQ777" s="128"/>
      <c r="AR777" s="128"/>
      <c r="AS777" s="128"/>
      <c r="AT777" s="128"/>
      <c r="AU777" s="128"/>
      <c r="AV777" s="128"/>
      <c r="AW777" s="128"/>
      <c r="AX777" s="128"/>
      <c r="AY777" s="128"/>
      <c r="AZ777" s="128"/>
      <c r="BA777" s="128"/>
      <c r="BB777" s="128"/>
      <c r="BC777" s="128"/>
      <c r="BD777" s="128"/>
      <c r="BE777" s="128"/>
      <c r="BF777" s="128"/>
      <c r="BG777" s="128"/>
      <c r="BH777" s="128"/>
      <c r="BI777" s="128"/>
    </row>
    <row r="778" spans="1:61" ht="12.75" customHeight="1" x14ac:dyDescent="0.2">
      <c r="A778" s="128"/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  <c r="AA778" s="128"/>
      <c r="AB778" s="128"/>
      <c r="AC778" s="128"/>
      <c r="AD778" s="128"/>
      <c r="AE778" s="128"/>
      <c r="AF778" s="128"/>
      <c r="AG778" s="128"/>
      <c r="AH778" s="128"/>
      <c r="AI778" s="128"/>
      <c r="AJ778" s="128"/>
      <c r="AK778" s="128"/>
      <c r="AL778" s="128"/>
      <c r="AM778" s="128"/>
      <c r="AN778" s="128"/>
      <c r="AO778" s="128"/>
      <c r="AP778" s="128"/>
      <c r="AQ778" s="128"/>
      <c r="AR778" s="128"/>
      <c r="AS778" s="128"/>
      <c r="AT778" s="128"/>
      <c r="AU778" s="128"/>
      <c r="AV778" s="128"/>
      <c r="AW778" s="128"/>
      <c r="AX778" s="128"/>
      <c r="AY778" s="128"/>
      <c r="AZ778" s="128"/>
      <c r="BA778" s="128"/>
      <c r="BB778" s="128"/>
      <c r="BC778" s="128"/>
      <c r="BD778" s="128"/>
      <c r="BE778" s="128"/>
      <c r="BF778" s="128"/>
      <c r="BG778" s="128"/>
      <c r="BH778" s="128"/>
      <c r="BI778" s="128"/>
    </row>
    <row r="779" spans="1:61" ht="12.75" customHeight="1" x14ac:dyDescent="0.2">
      <c r="A779" s="128"/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  <c r="AA779" s="128"/>
      <c r="AB779" s="128"/>
      <c r="AC779" s="128"/>
      <c r="AD779" s="128"/>
      <c r="AE779" s="128"/>
      <c r="AF779" s="128"/>
      <c r="AG779" s="128"/>
      <c r="AH779" s="128"/>
      <c r="AI779" s="128"/>
      <c r="AJ779" s="128"/>
      <c r="AK779" s="128"/>
      <c r="AL779" s="128"/>
      <c r="AM779" s="128"/>
      <c r="AN779" s="128"/>
      <c r="AO779" s="128"/>
      <c r="AP779" s="128"/>
      <c r="AQ779" s="128"/>
      <c r="AR779" s="128"/>
      <c r="AS779" s="128"/>
      <c r="AT779" s="128"/>
      <c r="AU779" s="128"/>
      <c r="AV779" s="128"/>
      <c r="AW779" s="128"/>
      <c r="AX779" s="128"/>
      <c r="AY779" s="128"/>
      <c r="AZ779" s="128"/>
      <c r="BA779" s="128"/>
      <c r="BB779" s="128"/>
      <c r="BC779" s="128"/>
      <c r="BD779" s="128"/>
      <c r="BE779" s="128"/>
      <c r="BF779" s="128"/>
      <c r="BG779" s="128"/>
      <c r="BH779" s="128"/>
      <c r="BI779" s="128"/>
    </row>
    <row r="780" spans="1:61" ht="12.75" customHeight="1" x14ac:dyDescent="0.2">
      <c r="A780" s="128"/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  <c r="AA780" s="128"/>
      <c r="AB780" s="128"/>
      <c r="AC780" s="128"/>
      <c r="AD780" s="128"/>
      <c r="AE780" s="128"/>
      <c r="AF780" s="128"/>
      <c r="AG780" s="128"/>
      <c r="AH780" s="128"/>
      <c r="AI780" s="128"/>
      <c r="AJ780" s="128"/>
      <c r="AK780" s="128"/>
      <c r="AL780" s="128"/>
      <c r="AM780" s="128"/>
      <c r="AN780" s="128"/>
      <c r="AO780" s="128"/>
      <c r="AP780" s="128"/>
      <c r="AQ780" s="128"/>
      <c r="AR780" s="128"/>
      <c r="AS780" s="128"/>
      <c r="AT780" s="128"/>
      <c r="AU780" s="128"/>
      <c r="AV780" s="128"/>
      <c r="AW780" s="128"/>
      <c r="AX780" s="128"/>
      <c r="AY780" s="128"/>
      <c r="AZ780" s="128"/>
      <c r="BA780" s="128"/>
      <c r="BB780" s="128"/>
      <c r="BC780" s="128"/>
      <c r="BD780" s="128"/>
      <c r="BE780" s="128"/>
      <c r="BF780" s="128"/>
      <c r="BG780" s="128"/>
      <c r="BH780" s="128"/>
      <c r="BI780" s="128"/>
    </row>
    <row r="781" spans="1:61" ht="12.75" customHeight="1" x14ac:dyDescent="0.2">
      <c r="A781" s="128"/>
      <c r="B781" s="128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  <c r="AA781" s="128"/>
      <c r="AB781" s="128"/>
      <c r="AC781" s="128"/>
      <c r="AD781" s="128"/>
      <c r="AE781" s="128"/>
      <c r="AF781" s="128"/>
      <c r="AG781" s="128"/>
      <c r="AH781" s="128"/>
      <c r="AI781" s="128"/>
      <c r="AJ781" s="128"/>
      <c r="AK781" s="128"/>
      <c r="AL781" s="128"/>
      <c r="AM781" s="128"/>
      <c r="AN781" s="128"/>
      <c r="AO781" s="128"/>
      <c r="AP781" s="128"/>
      <c r="AQ781" s="128"/>
      <c r="AR781" s="128"/>
      <c r="AS781" s="128"/>
      <c r="AT781" s="128"/>
      <c r="AU781" s="128"/>
      <c r="AV781" s="128"/>
      <c r="AW781" s="128"/>
      <c r="AX781" s="128"/>
      <c r="AY781" s="128"/>
      <c r="AZ781" s="128"/>
      <c r="BA781" s="128"/>
      <c r="BB781" s="128"/>
      <c r="BC781" s="128"/>
      <c r="BD781" s="128"/>
      <c r="BE781" s="128"/>
      <c r="BF781" s="128"/>
      <c r="BG781" s="128"/>
      <c r="BH781" s="128"/>
      <c r="BI781" s="128"/>
    </row>
    <row r="782" spans="1:61" ht="12.75" customHeight="1" x14ac:dyDescent="0.2">
      <c r="A782" s="128"/>
      <c r="B782" s="128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  <c r="AA782" s="128"/>
      <c r="AB782" s="128"/>
      <c r="AC782" s="128"/>
      <c r="AD782" s="128"/>
      <c r="AE782" s="128"/>
      <c r="AF782" s="128"/>
      <c r="AG782" s="128"/>
      <c r="AH782" s="128"/>
      <c r="AI782" s="128"/>
      <c r="AJ782" s="128"/>
      <c r="AK782" s="128"/>
      <c r="AL782" s="128"/>
      <c r="AM782" s="128"/>
      <c r="AN782" s="128"/>
      <c r="AO782" s="128"/>
      <c r="AP782" s="128"/>
      <c r="AQ782" s="128"/>
      <c r="AR782" s="128"/>
      <c r="AS782" s="128"/>
      <c r="AT782" s="128"/>
      <c r="AU782" s="128"/>
      <c r="AV782" s="128"/>
      <c r="AW782" s="128"/>
      <c r="AX782" s="128"/>
      <c r="AY782" s="128"/>
      <c r="AZ782" s="128"/>
      <c r="BA782" s="128"/>
      <c r="BB782" s="128"/>
      <c r="BC782" s="128"/>
      <c r="BD782" s="128"/>
      <c r="BE782" s="128"/>
      <c r="BF782" s="128"/>
      <c r="BG782" s="128"/>
      <c r="BH782" s="128"/>
      <c r="BI782" s="128"/>
    </row>
    <row r="783" spans="1:61" ht="12.75" customHeight="1" x14ac:dyDescent="0.2">
      <c r="A783" s="128"/>
      <c r="B783" s="128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8"/>
      <c r="AB783" s="128"/>
      <c r="AC783" s="128"/>
      <c r="AD783" s="128"/>
      <c r="AE783" s="128"/>
      <c r="AF783" s="128"/>
      <c r="AG783" s="128"/>
      <c r="AH783" s="128"/>
      <c r="AI783" s="128"/>
      <c r="AJ783" s="128"/>
      <c r="AK783" s="128"/>
      <c r="AL783" s="128"/>
      <c r="AM783" s="128"/>
      <c r="AN783" s="128"/>
      <c r="AO783" s="128"/>
      <c r="AP783" s="128"/>
      <c r="AQ783" s="128"/>
      <c r="AR783" s="128"/>
      <c r="AS783" s="128"/>
      <c r="AT783" s="128"/>
      <c r="AU783" s="128"/>
      <c r="AV783" s="128"/>
      <c r="AW783" s="128"/>
      <c r="AX783" s="128"/>
      <c r="AY783" s="128"/>
      <c r="AZ783" s="128"/>
      <c r="BA783" s="128"/>
      <c r="BB783" s="128"/>
      <c r="BC783" s="128"/>
      <c r="BD783" s="128"/>
      <c r="BE783" s="128"/>
      <c r="BF783" s="128"/>
      <c r="BG783" s="128"/>
      <c r="BH783" s="128"/>
      <c r="BI783" s="128"/>
    </row>
    <row r="784" spans="1:61" ht="12.75" customHeight="1" x14ac:dyDescent="0.2">
      <c r="A784" s="128"/>
      <c r="B784" s="128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8"/>
      <c r="AB784" s="128"/>
      <c r="AC784" s="128"/>
      <c r="AD784" s="128"/>
      <c r="AE784" s="128"/>
      <c r="AF784" s="128"/>
      <c r="AG784" s="128"/>
      <c r="AH784" s="128"/>
      <c r="AI784" s="128"/>
      <c r="AJ784" s="128"/>
      <c r="AK784" s="128"/>
      <c r="AL784" s="128"/>
      <c r="AM784" s="128"/>
      <c r="AN784" s="128"/>
      <c r="AO784" s="128"/>
      <c r="AP784" s="128"/>
      <c r="AQ784" s="128"/>
      <c r="AR784" s="128"/>
      <c r="AS784" s="128"/>
      <c r="AT784" s="128"/>
      <c r="AU784" s="128"/>
      <c r="AV784" s="128"/>
      <c r="AW784" s="128"/>
      <c r="AX784" s="128"/>
      <c r="AY784" s="128"/>
      <c r="AZ784" s="128"/>
      <c r="BA784" s="128"/>
      <c r="BB784" s="128"/>
      <c r="BC784" s="128"/>
      <c r="BD784" s="128"/>
      <c r="BE784" s="128"/>
      <c r="BF784" s="128"/>
      <c r="BG784" s="128"/>
      <c r="BH784" s="128"/>
      <c r="BI784" s="128"/>
    </row>
    <row r="785" spans="1:61" ht="12.75" customHeight="1" x14ac:dyDescent="0.2">
      <c r="A785" s="128"/>
      <c r="B785" s="128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8"/>
      <c r="AB785" s="128"/>
      <c r="AC785" s="128"/>
      <c r="AD785" s="128"/>
      <c r="AE785" s="128"/>
      <c r="AF785" s="128"/>
      <c r="AG785" s="128"/>
      <c r="AH785" s="128"/>
      <c r="AI785" s="128"/>
      <c r="AJ785" s="128"/>
      <c r="AK785" s="128"/>
      <c r="AL785" s="128"/>
      <c r="AM785" s="128"/>
      <c r="AN785" s="128"/>
      <c r="AO785" s="128"/>
      <c r="AP785" s="128"/>
      <c r="AQ785" s="128"/>
      <c r="AR785" s="128"/>
      <c r="AS785" s="128"/>
      <c r="AT785" s="128"/>
      <c r="AU785" s="128"/>
      <c r="AV785" s="128"/>
      <c r="AW785" s="128"/>
      <c r="AX785" s="128"/>
      <c r="AY785" s="128"/>
      <c r="AZ785" s="128"/>
      <c r="BA785" s="128"/>
      <c r="BB785" s="128"/>
      <c r="BC785" s="128"/>
      <c r="BD785" s="128"/>
      <c r="BE785" s="128"/>
      <c r="BF785" s="128"/>
      <c r="BG785" s="128"/>
      <c r="BH785" s="128"/>
      <c r="BI785" s="128"/>
    </row>
    <row r="786" spans="1:61" ht="12.75" customHeight="1" x14ac:dyDescent="0.2">
      <c r="A786" s="128"/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  <c r="AA786" s="128"/>
      <c r="AB786" s="128"/>
      <c r="AC786" s="128"/>
      <c r="AD786" s="128"/>
      <c r="AE786" s="128"/>
      <c r="AF786" s="128"/>
      <c r="AG786" s="128"/>
      <c r="AH786" s="128"/>
      <c r="AI786" s="128"/>
      <c r="AJ786" s="128"/>
      <c r="AK786" s="128"/>
      <c r="AL786" s="128"/>
      <c r="AM786" s="128"/>
      <c r="AN786" s="128"/>
      <c r="AO786" s="128"/>
      <c r="AP786" s="128"/>
      <c r="AQ786" s="128"/>
      <c r="AR786" s="128"/>
      <c r="AS786" s="128"/>
      <c r="AT786" s="128"/>
      <c r="AU786" s="128"/>
      <c r="AV786" s="128"/>
      <c r="AW786" s="128"/>
      <c r="AX786" s="128"/>
      <c r="AY786" s="128"/>
      <c r="AZ786" s="128"/>
      <c r="BA786" s="128"/>
      <c r="BB786" s="128"/>
      <c r="BC786" s="128"/>
      <c r="BD786" s="128"/>
      <c r="BE786" s="128"/>
      <c r="BF786" s="128"/>
      <c r="BG786" s="128"/>
      <c r="BH786" s="128"/>
      <c r="BI786" s="128"/>
    </row>
    <row r="787" spans="1:61" ht="12.75" customHeight="1" x14ac:dyDescent="0.2">
      <c r="A787" s="128"/>
      <c r="B787" s="128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  <c r="AA787" s="128"/>
      <c r="AB787" s="128"/>
      <c r="AC787" s="128"/>
      <c r="AD787" s="128"/>
      <c r="AE787" s="128"/>
      <c r="AF787" s="128"/>
      <c r="AG787" s="128"/>
      <c r="AH787" s="128"/>
      <c r="AI787" s="128"/>
      <c r="AJ787" s="128"/>
      <c r="AK787" s="128"/>
      <c r="AL787" s="128"/>
      <c r="AM787" s="128"/>
      <c r="AN787" s="128"/>
      <c r="AO787" s="128"/>
      <c r="AP787" s="128"/>
      <c r="AQ787" s="128"/>
      <c r="AR787" s="128"/>
      <c r="AS787" s="128"/>
      <c r="AT787" s="128"/>
      <c r="AU787" s="128"/>
      <c r="AV787" s="128"/>
      <c r="AW787" s="128"/>
      <c r="AX787" s="128"/>
      <c r="AY787" s="128"/>
      <c r="AZ787" s="128"/>
      <c r="BA787" s="128"/>
      <c r="BB787" s="128"/>
      <c r="BC787" s="128"/>
      <c r="BD787" s="128"/>
      <c r="BE787" s="128"/>
      <c r="BF787" s="128"/>
      <c r="BG787" s="128"/>
      <c r="BH787" s="128"/>
      <c r="BI787" s="128"/>
    </row>
    <row r="788" spans="1:61" ht="12.75" customHeight="1" x14ac:dyDescent="0.2">
      <c r="A788" s="128"/>
      <c r="B788" s="128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  <c r="AA788" s="128"/>
      <c r="AB788" s="128"/>
      <c r="AC788" s="128"/>
      <c r="AD788" s="128"/>
      <c r="AE788" s="128"/>
      <c r="AF788" s="128"/>
      <c r="AG788" s="128"/>
      <c r="AH788" s="128"/>
      <c r="AI788" s="128"/>
      <c r="AJ788" s="128"/>
      <c r="AK788" s="128"/>
      <c r="AL788" s="128"/>
      <c r="AM788" s="128"/>
      <c r="AN788" s="128"/>
      <c r="AO788" s="128"/>
      <c r="AP788" s="128"/>
      <c r="AQ788" s="128"/>
      <c r="AR788" s="128"/>
      <c r="AS788" s="128"/>
      <c r="AT788" s="128"/>
      <c r="AU788" s="128"/>
      <c r="AV788" s="128"/>
      <c r="AW788" s="128"/>
      <c r="AX788" s="128"/>
      <c r="AY788" s="128"/>
      <c r="AZ788" s="128"/>
      <c r="BA788" s="128"/>
      <c r="BB788" s="128"/>
      <c r="BC788" s="128"/>
      <c r="BD788" s="128"/>
      <c r="BE788" s="128"/>
      <c r="BF788" s="128"/>
      <c r="BG788" s="128"/>
      <c r="BH788" s="128"/>
      <c r="BI788" s="128"/>
    </row>
    <row r="789" spans="1:61" ht="12.75" customHeight="1" x14ac:dyDescent="0.2">
      <c r="A789" s="128"/>
      <c r="B789" s="128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  <c r="AA789" s="128"/>
      <c r="AB789" s="128"/>
      <c r="AC789" s="128"/>
      <c r="AD789" s="128"/>
      <c r="AE789" s="128"/>
      <c r="AF789" s="128"/>
      <c r="AG789" s="128"/>
      <c r="AH789" s="128"/>
      <c r="AI789" s="128"/>
      <c r="AJ789" s="128"/>
      <c r="AK789" s="128"/>
      <c r="AL789" s="128"/>
      <c r="AM789" s="128"/>
      <c r="AN789" s="128"/>
      <c r="AO789" s="128"/>
      <c r="AP789" s="128"/>
      <c r="AQ789" s="128"/>
      <c r="AR789" s="128"/>
      <c r="AS789" s="128"/>
      <c r="AT789" s="128"/>
      <c r="AU789" s="128"/>
      <c r="AV789" s="128"/>
      <c r="AW789" s="128"/>
      <c r="AX789" s="128"/>
      <c r="AY789" s="128"/>
      <c r="AZ789" s="128"/>
      <c r="BA789" s="128"/>
      <c r="BB789" s="128"/>
      <c r="BC789" s="128"/>
      <c r="BD789" s="128"/>
      <c r="BE789" s="128"/>
      <c r="BF789" s="128"/>
      <c r="BG789" s="128"/>
      <c r="BH789" s="128"/>
      <c r="BI789" s="128"/>
    </row>
    <row r="790" spans="1:61" ht="12.75" customHeight="1" x14ac:dyDescent="0.2">
      <c r="A790" s="128"/>
      <c r="B790" s="128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  <c r="AA790" s="128"/>
      <c r="AB790" s="128"/>
      <c r="AC790" s="128"/>
      <c r="AD790" s="128"/>
      <c r="AE790" s="128"/>
      <c r="AF790" s="128"/>
      <c r="AG790" s="128"/>
      <c r="AH790" s="128"/>
      <c r="AI790" s="128"/>
      <c r="AJ790" s="128"/>
      <c r="AK790" s="128"/>
      <c r="AL790" s="128"/>
      <c r="AM790" s="128"/>
      <c r="AN790" s="128"/>
      <c r="AO790" s="128"/>
      <c r="AP790" s="128"/>
      <c r="AQ790" s="128"/>
      <c r="AR790" s="128"/>
      <c r="AS790" s="128"/>
      <c r="AT790" s="128"/>
      <c r="AU790" s="128"/>
      <c r="AV790" s="128"/>
      <c r="AW790" s="128"/>
      <c r="AX790" s="128"/>
      <c r="AY790" s="128"/>
      <c r="AZ790" s="128"/>
      <c r="BA790" s="128"/>
      <c r="BB790" s="128"/>
      <c r="BC790" s="128"/>
      <c r="BD790" s="128"/>
      <c r="BE790" s="128"/>
      <c r="BF790" s="128"/>
      <c r="BG790" s="128"/>
      <c r="BH790" s="128"/>
      <c r="BI790" s="128"/>
    </row>
    <row r="791" spans="1:61" ht="12.75" customHeight="1" x14ac:dyDescent="0.2">
      <c r="A791" s="128"/>
      <c r="B791" s="128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  <c r="AA791" s="128"/>
      <c r="AB791" s="128"/>
      <c r="AC791" s="128"/>
      <c r="AD791" s="128"/>
      <c r="AE791" s="128"/>
      <c r="AF791" s="128"/>
      <c r="AG791" s="128"/>
      <c r="AH791" s="128"/>
      <c r="AI791" s="128"/>
      <c r="AJ791" s="128"/>
      <c r="AK791" s="128"/>
      <c r="AL791" s="128"/>
      <c r="AM791" s="128"/>
      <c r="AN791" s="128"/>
      <c r="AO791" s="128"/>
      <c r="AP791" s="128"/>
      <c r="AQ791" s="128"/>
      <c r="AR791" s="128"/>
      <c r="AS791" s="128"/>
      <c r="AT791" s="128"/>
      <c r="AU791" s="128"/>
      <c r="AV791" s="128"/>
      <c r="AW791" s="128"/>
      <c r="AX791" s="128"/>
      <c r="AY791" s="128"/>
      <c r="AZ791" s="128"/>
      <c r="BA791" s="128"/>
      <c r="BB791" s="128"/>
      <c r="BC791" s="128"/>
      <c r="BD791" s="128"/>
      <c r="BE791" s="128"/>
      <c r="BF791" s="128"/>
      <c r="BG791" s="128"/>
      <c r="BH791" s="128"/>
      <c r="BI791" s="128"/>
    </row>
    <row r="792" spans="1:61" ht="12.75" customHeight="1" x14ac:dyDescent="0.2">
      <c r="A792" s="128"/>
      <c r="B792" s="128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  <c r="AA792" s="128"/>
      <c r="AB792" s="128"/>
      <c r="AC792" s="128"/>
      <c r="AD792" s="128"/>
      <c r="AE792" s="128"/>
      <c r="AF792" s="128"/>
      <c r="AG792" s="128"/>
      <c r="AH792" s="128"/>
      <c r="AI792" s="128"/>
      <c r="AJ792" s="128"/>
      <c r="AK792" s="128"/>
      <c r="AL792" s="128"/>
      <c r="AM792" s="128"/>
      <c r="AN792" s="128"/>
      <c r="AO792" s="128"/>
      <c r="AP792" s="128"/>
      <c r="AQ792" s="128"/>
      <c r="AR792" s="128"/>
      <c r="AS792" s="128"/>
      <c r="AT792" s="128"/>
      <c r="AU792" s="128"/>
      <c r="AV792" s="128"/>
      <c r="AW792" s="128"/>
      <c r="AX792" s="128"/>
      <c r="AY792" s="128"/>
      <c r="AZ792" s="128"/>
      <c r="BA792" s="128"/>
      <c r="BB792" s="128"/>
      <c r="BC792" s="128"/>
      <c r="BD792" s="128"/>
      <c r="BE792" s="128"/>
      <c r="BF792" s="128"/>
      <c r="BG792" s="128"/>
      <c r="BH792" s="128"/>
      <c r="BI792" s="128"/>
    </row>
    <row r="793" spans="1:61" ht="12.75" customHeight="1" x14ac:dyDescent="0.2">
      <c r="A793" s="128"/>
      <c r="B793" s="128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8"/>
      <c r="AB793" s="128"/>
      <c r="AC793" s="128"/>
      <c r="AD793" s="128"/>
      <c r="AE793" s="128"/>
      <c r="AF793" s="128"/>
      <c r="AG793" s="128"/>
      <c r="AH793" s="128"/>
      <c r="AI793" s="128"/>
      <c r="AJ793" s="128"/>
      <c r="AK793" s="128"/>
      <c r="AL793" s="128"/>
      <c r="AM793" s="128"/>
      <c r="AN793" s="128"/>
      <c r="AO793" s="128"/>
      <c r="AP793" s="128"/>
      <c r="AQ793" s="128"/>
      <c r="AR793" s="128"/>
      <c r="AS793" s="128"/>
      <c r="AT793" s="128"/>
      <c r="AU793" s="128"/>
      <c r="AV793" s="128"/>
      <c r="AW793" s="128"/>
      <c r="AX793" s="128"/>
      <c r="AY793" s="128"/>
      <c r="AZ793" s="128"/>
      <c r="BA793" s="128"/>
      <c r="BB793" s="128"/>
      <c r="BC793" s="128"/>
      <c r="BD793" s="128"/>
      <c r="BE793" s="128"/>
      <c r="BF793" s="128"/>
      <c r="BG793" s="128"/>
      <c r="BH793" s="128"/>
      <c r="BI793" s="128"/>
    </row>
    <row r="794" spans="1:61" ht="12.75" customHeight="1" x14ac:dyDescent="0.2">
      <c r="A794" s="128"/>
      <c r="B794" s="128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8"/>
      <c r="AB794" s="128"/>
      <c r="AC794" s="128"/>
      <c r="AD794" s="128"/>
      <c r="AE794" s="128"/>
      <c r="AF794" s="128"/>
      <c r="AG794" s="128"/>
      <c r="AH794" s="128"/>
      <c r="AI794" s="128"/>
      <c r="AJ794" s="128"/>
      <c r="AK794" s="128"/>
      <c r="AL794" s="128"/>
      <c r="AM794" s="128"/>
      <c r="AN794" s="128"/>
      <c r="AO794" s="128"/>
      <c r="AP794" s="128"/>
      <c r="AQ794" s="128"/>
      <c r="AR794" s="128"/>
      <c r="AS794" s="128"/>
      <c r="AT794" s="128"/>
      <c r="AU794" s="128"/>
      <c r="AV794" s="128"/>
      <c r="AW794" s="128"/>
      <c r="AX794" s="128"/>
      <c r="AY794" s="128"/>
      <c r="AZ794" s="128"/>
      <c r="BA794" s="128"/>
      <c r="BB794" s="128"/>
      <c r="BC794" s="128"/>
      <c r="BD794" s="128"/>
      <c r="BE794" s="128"/>
      <c r="BF794" s="128"/>
      <c r="BG794" s="128"/>
      <c r="BH794" s="128"/>
      <c r="BI794" s="128"/>
    </row>
    <row r="795" spans="1:61" ht="12.75" customHeight="1" x14ac:dyDescent="0.2">
      <c r="A795" s="128"/>
      <c r="B795" s="128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  <c r="AA795" s="128"/>
      <c r="AB795" s="128"/>
      <c r="AC795" s="128"/>
      <c r="AD795" s="128"/>
      <c r="AE795" s="128"/>
      <c r="AF795" s="128"/>
      <c r="AG795" s="128"/>
      <c r="AH795" s="128"/>
      <c r="AI795" s="128"/>
      <c r="AJ795" s="128"/>
      <c r="AK795" s="128"/>
      <c r="AL795" s="128"/>
      <c r="AM795" s="128"/>
      <c r="AN795" s="128"/>
      <c r="AO795" s="128"/>
      <c r="AP795" s="128"/>
      <c r="AQ795" s="128"/>
      <c r="AR795" s="128"/>
      <c r="AS795" s="128"/>
      <c r="AT795" s="128"/>
      <c r="AU795" s="128"/>
      <c r="AV795" s="128"/>
      <c r="AW795" s="128"/>
      <c r="AX795" s="128"/>
      <c r="AY795" s="128"/>
      <c r="AZ795" s="128"/>
      <c r="BA795" s="128"/>
      <c r="BB795" s="128"/>
      <c r="BC795" s="128"/>
      <c r="BD795" s="128"/>
      <c r="BE795" s="128"/>
      <c r="BF795" s="128"/>
      <c r="BG795" s="128"/>
      <c r="BH795" s="128"/>
      <c r="BI795" s="128"/>
    </row>
    <row r="796" spans="1:61" ht="12.75" customHeight="1" x14ac:dyDescent="0.2">
      <c r="A796" s="128"/>
      <c r="B796" s="128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  <c r="AA796" s="128"/>
      <c r="AB796" s="128"/>
      <c r="AC796" s="128"/>
      <c r="AD796" s="128"/>
      <c r="AE796" s="128"/>
      <c r="AF796" s="128"/>
      <c r="AG796" s="128"/>
      <c r="AH796" s="128"/>
      <c r="AI796" s="128"/>
      <c r="AJ796" s="128"/>
      <c r="AK796" s="128"/>
      <c r="AL796" s="128"/>
      <c r="AM796" s="128"/>
      <c r="AN796" s="128"/>
      <c r="AO796" s="128"/>
      <c r="AP796" s="128"/>
      <c r="AQ796" s="128"/>
      <c r="AR796" s="128"/>
      <c r="AS796" s="128"/>
      <c r="AT796" s="128"/>
      <c r="AU796" s="128"/>
      <c r="AV796" s="128"/>
      <c r="AW796" s="128"/>
      <c r="AX796" s="128"/>
      <c r="AY796" s="128"/>
      <c r="AZ796" s="128"/>
      <c r="BA796" s="128"/>
      <c r="BB796" s="128"/>
      <c r="BC796" s="128"/>
      <c r="BD796" s="128"/>
      <c r="BE796" s="128"/>
      <c r="BF796" s="128"/>
      <c r="BG796" s="128"/>
      <c r="BH796" s="128"/>
      <c r="BI796" s="128"/>
    </row>
    <row r="797" spans="1:61" ht="12.75" customHeight="1" x14ac:dyDescent="0.2">
      <c r="A797" s="128"/>
      <c r="B797" s="128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  <c r="AA797" s="128"/>
      <c r="AB797" s="128"/>
      <c r="AC797" s="128"/>
      <c r="AD797" s="128"/>
      <c r="AE797" s="128"/>
      <c r="AF797" s="128"/>
      <c r="AG797" s="128"/>
      <c r="AH797" s="128"/>
      <c r="AI797" s="128"/>
      <c r="AJ797" s="128"/>
      <c r="AK797" s="128"/>
      <c r="AL797" s="128"/>
      <c r="AM797" s="128"/>
      <c r="AN797" s="128"/>
      <c r="AO797" s="128"/>
      <c r="AP797" s="128"/>
      <c r="AQ797" s="128"/>
      <c r="AR797" s="128"/>
      <c r="AS797" s="128"/>
      <c r="AT797" s="128"/>
      <c r="AU797" s="128"/>
      <c r="AV797" s="128"/>
      <c r="AW797" s="128"/>
      <c r="AX797" s="128"/>
      <c r="AY797" s="128"/>
      <c r="AZ797" s="128"/>
      <c r="BA797" s="128"/>
      <c r="BB797" s="128"/>
      <c r="BC797" s="128"/>
      <c r="BD797" s="128"/>
      <c r="BE797" s="128"/>
      <c r="BF797" s="128"/>
      <c r="BG797" s="128"/>
      <c r="BH797" s="128"/>
      <c r="BI797" s="128"/>
    </row>
    <row r="798" spans="1:61" ht="12.75" customHeight="1" x14ac:dyDescent="0.2">
      <c r="A798" s="128"/>
      <c r="B798" s="128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  <c r="AA798" s="128"/>
      <c r="AB798" s="128"/>
      <c r="AC798" s="128"/>
      <c r="AD798" s="128"/>
      <c r="AE798" s="128"/>
      <c r="AF798" s="128"/>
      <c r="AG798" s="128"/>
      <c r="AH798" s="128"/>
      <c r="AI798" s="128"/>
      <c r="AJ798" s="128"/>
      <c r="AK798" s="128"/>
      <c r="AL798" s="128"/>
      <c r="AM798" s="128"/>
      <c r="AN798" s="128"/>
      <c r="AO798" s="128"/>
      <c r="AP798" s="128"/>
      <c r="AQ798" s="128"/>
      <c r="AR798" s="128"/>
      <c r="AS798" s="128"/>
      <c r="AT798" s="128"/>
      <c r="AU798" s="128"/>
      <c r="AV798" s="128"/>
      <c r="AW798" s="128"/>
      <c r="AX798" s="128"/>
      <c r="AY798" s="128"/>
      <c r="AZ798" s="128"/>
      <c r="BA798" s="128"/>
      <c r="BB798" s="128"/>
      <c r="BC798" s="128"/>
      <c r="BD798" s="128"/>
      <c r="BE798" s="128"/>
      <c r="BF798" s="128"/>
      <c r="BG798" s="128"/>
      <c r="BH798" s="128"/>
      <c r="BI798" s="128"/>
    </row>
    <row r="799" spans="1:61" ht="12.75" customHeight="1" x14ac:dyDescent="0.2">
      <c r="A799" s="128"/>
      <c r="B799" s="128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  <c r="AA799" s="128"/>
      <c r="AB799" s="128"/>
      <c r="AC799" s="128"/>
      <c r="AD799" s="128"/>
      <c r="AE799" s="128"/>
      <c r="AF799" s="128"/>
      <c r="AG799" s="128"/>
      <c r="AH799" s="128"/>
      <c r="AI799" s="128"/>
      <c r="AJ799" s="128"/>
      <c r="AK799" s="128"/>
      <c r="AL799" s="128"/>
      <c r="AM799" s="128"/>
      <c r="AN799" s="128"/>
      <c r="AO799" s="128"/>
      <c r="AP799" s="128"/>
      <c r="AQ799" s="128"/>
      <c r="AR799" s="128"/>
      <c r="AS799" s="128"/>
      <c r="AT799" s="128"/>
      <c r="AU799" s="128"/>
      <c r="AV799" s="128"/>
      <c r="AW799" s="128"/>
      <c r="AX799" s="128"/>
      <c r="AY799" s="128"/>
      <c r="AZ799" s="128"/>
      <c r="BA799" s="128"/>
      <c r="BB799" s="128"/>
      <c r="BC799" s="128"/>
      <c r="BD799" s="128"/>
      <c r="BE799" s="128"/>
      <c r="BF799" s="128"/>
      <c r="BG799" s="128"/>
      <c r="BH799" s="128"/>
      <c r="BI799" s="128"/>
    </row>
    <row r="800" spans="1:61" ht="12.75" customHeight="1" x14ac:dyDescent="0.2">
      <c r="A800" s="128"/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  <c r="AA800" s="128"/>
      <c r="AB800" s="128"/>
      <c r="AC800" s="128"/>
      <c r="AD800" s="128"/>
      <c r="AE800" s="128"/>
      <c r="AF800" s="128"/>
      <c r="AG800" s="128"/>
      <c r="AH800" s="128"/>
      <c r="AI800" s="128"/>
      <c r="AJ800" s="128"/>
      <c r="AK800" s="128"/>
      <c r="AL800" s="128"/>
      <c r="AM800" s="128"/>
      <c r="AN800" s="128"/>
      <c r="AO800" s="128"/>
      <c r="AP800" s="128"/>
      <c r="AQ800" s="128"/>
      <c r="AR800" s="128"/>
      <c r="AS800" s="128"/>
      <c r="AT800" s="128"/>
      <c r="AU800" s="128"/>
      <c r="AV800" s="128"/>
      <c r="AW800" s="128"/>
      <c r="AX800" s="128"/>
      <c r="AY800" s="128"/>
      <c r="AZ800" s="128"/>
      <c r="BA800" s="128"/>
      <c r="BB800" s="128"/>
      <c r="BC800" s="128"/>
      <c r="BD800" s="128"/>
      <c r="BE800" s="128"/>
      <c r="BF800" s="128"/>
      <c r="BG800" s="128"/>
      <c r="BH800" s="128"/>
      <c r="BI800" s="128"/>
    </row>
    <row r="801" spans="1:61" ht="12.75" customHeight="1" x14ac:dyDescent="0.2">
      <c r="A801" s="128"/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  <c r="AB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  <c r="AL801" s="128"/>
      <c r="AM801" s="128"/>
      <c r="AN801" s="128"/>
      <c r="AO801" s="128"/>
      <c r="AP801" s="128"/>
      <c r="AQ801" s="128"/>
      <c r="AR801" s="128"/>
      <c r="AS801" s="128"/>
      <c r="AT801" s="128"/>
      <c r="AU801" s="128"/>
      <c r="AV801" s="128"/>
      <c r="AW801" s="128"/>
      <c r="AX801" s="128"/>
      <c r="AY801" s="128"/>
      <c r="AZ801" s="128"/>
      <c r="BA801" s="128"/>
      <c r="BB801" s="128"/>
      <c r="BC801" s="128"/>
      <c r="BD801" s="128"/>
      <c r="BE801" s="128"/>
      <c r="BF801" s="128"/>
      <c r="BG801" s="128"/>
      <c r="BH801" s="128"/>
      <c r="BI801" s="128"/>
    </row>
    <row r="802" spans="1:61" ht="12.75" customHeight="1" x14ac:dyDescent="0.2">
      <c r="A802" s="128"/>
      <c r="B802" s="128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8"/>
      <c r="AB802" s="128"/>
      <c r="AC802" s="128"/>
      <c r="AD802" s="128"/>
      <c r="AE802" s="128"/>
      <c r="AF802" s="128"/>
      <c r="AG802" s="128"/>
      <c r="AH802" s="128"/>
      <c r="AI802" s="128"/>
      <c r="AJ802" s="128"/>
      <c r="AK802" s="128"/>
      <c r="AL802" s="128"/>
      <c r="AM802" s="128"/>
      <c r="AN802" s="128"/>
      <c r="AO802" s="128"/>
      <c r="AP802" s="128"/>
      <c r="AQ802" s="128"/>
      <c r="AR802" s="128"/>
      <c r="AS802" s="128"/>
      <c r="AT802" s="128"/>
      <c r="AU802" s="128"/>
      <c r="AV802" s="128"/>
      <c r="AW802" s="128"/>
      <c r="AX802" s="128"/>
      <c r="AY802" s="128"/>
      <c r="AZ802" s="128"/>
      <c r="BA802" s="128"/>
      <c r="BB802" s="128"/>
      <c r="BC802" s="128"/>
      <c r="BD802" s="128"/>
      <c r="BE802" s="128"/>
      <c r="BF802" s="128"/>
      <c r="BG802" s="128"/>
      <c r="BH802" s="128"/>
      <c r="BI802" s="128"/>
    </row>
    <row r="803" spans="1:61" ht="12.75" customHeight="1" x14ac:dyDescent="0.2">
      <c r="A803" s="128"/>
      <c r="B803" s="128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  <c r="AA803" s="128"/>
      <c r="AB803" s="128"/>
      <c r="AC803" s="128"/>
      <c r="AD803" s="128"/>
      <c r="AE803" s="128"/>
      <c r="AF803" s="128"/>
      <c r="AG803" s="128"/>
      <c r="AH803" s="128"/>
      <c r="AI803" s="128"/>
      <c r="AJ803" s="128"/>
      <c r="AK803" s="128"/>
      <c r="AL803" s="128"/>
      <c r="AM803" s="128"/>
      <c r="AN803" s="128"/>
      <c r="AO803" s="128"/>
      <c r="AP803" s="128"/>
      <c r="AQ803" s="128"/>
      <c r="AR803" s="128"/>
      <c r="AS803" s="128"/>
      <c r="AT803" s="128"/>
      <c r="AU803" s="128"/>
      <c r="AV803" s="128"/>
      <c r="AW803" s="128"/>
      <c r="AX803" s="128"/>
      <c r="AY803" s="128"/>
      <c r="AZ803" s="128"/>
      <c r="BA803" s="128"/>
      <c r="BB803" s="128"/>
      <c r="BC803" s="128"/>
      <c r="BD803" s="128"/>
      <c r="BE803" s="128"/>
      <c r="BF803" s="128"/>
      <c r="BG803" s="128"/>
      <c r="BH803" s="128"/>
      <c r="BI803" s="128"/>
    </row>
    <row r="804" spans="1:61" ht="12.75" customHeight="1" x14ac:dyDescent="0.2">
      <c r="A804" s="128"/>
      <c r="B804" s="128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  <c r="AA804" s="128"/>
      <c r="AB804" s="128"/>
      <c r="AC804" s="128"/>
      <c r="AD804" s="128"/>
      <c r="AE804" s="128"/>
      <c r="AF804" s="128"/>
      <c r="AG804" s="128"/>
      <c r="AH804" s="128"/>
      <c r="AI804" s="128"/>
      <c r="AJ804" s="128"/>
      <c r="AK804" s="128"/>
      <c r="AL804" s="128"/>
      <c r="AM804" s="128"/>
      <c r="AN804" s="128"/>
      <c r="AO804" s="128"/>
      <c r="AP804" s="128"/>
      <c r="AQ804" s="128"/>
      <c r="AR804" s="128"/>
      <c r="AS804" s="128"/>
      <c r="AT804" s="128"/>
      <c r="AU804" s="128"/>
      <c r="AV804" s="128"/>
      <c r="AW804" s="128"/>
      <c r="AX804" s="128"/>
      <c r="AY804" s="128"/>
      <c r="AZ804" s="128"/>
      <c r="BA804" s="128"/>
      <c r="BB804" s="128"/>
      <c r="BC804" s="128"/>
      <c r="BD804" s="128"/>
      <c r="BE804" s="128"/>
      <c r="BF804" s="128"/>
      <c r="BG804" s="128"/>
      <c r="BH804" s="128"/>
      <c r="BI804" s="128"/>
    </row>
    <row r="805" spans="1:61" ht="12.75" customHeight="1" x14ac:dyDescent="0.2">
      <c r="A805" s="128"/>
      <c r="B805" s="128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  <c r="AA805" s="128"/>
      <c r="AB805" s="128"/>
      <c r="AC805" s="128"/>
      <c r="AD805" s="128"/>
      <c r="AE805" s="128"/>
      <c r="AF805" s="128"/>
      <c r="AG805" s="128"/>
      <c r="AH805" s="128"/>
      <c r="AI805" s="128"/>
      <c r="AJ805" s="128"/>
      <c r="AK805" s="128"/>
      <c r="AL805" s="128"/>
      <c r="AM805" s="128"/>
      <c r="AN805" s="128"/>
      <c r="AO805" s="128"/>
      <c r="AP805" s="128"/>
      <c r="AQ805" s="128"/>
      <c r="AR805" s="128"/>
      <c r="AS805" s="128"/>
      <c r="AT805" s="128"/>
      <c r="AU805" s="128"/>
      <c r="AV805" s="128"/>
      <c r="AW805" s="128"/>
      <c r="AX805" s="128"/>
      <c r="AY805" s="128"/>
      <c r="AZ805" s="128"/>
      <c r="BA805" s="128"/>
      <c r="BB805" s="128"/>
      <c r="BC805" s="128"/>
      <c r="BD805" s="128"/>
      <c r="BE805" s="128"/>
      <c r="BF805" s="128"/>
      <c r="BG805" s="128"/>
      <c r="BH805" s="128"/>
      <c r="BI805" s="128"/>
    </row>
    <row r="806" spans="1:61" ht="12.75" customHeight="1" x14ac:dyDescent="0.2">
      <c r="A806" s="128"/>
      <c r="B806" s="128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  <c r="AA806" s="128"/>
      <c r="AB806" s="128"/>
      <c r="AC806" s="128"/>
      <c r="AD806" s="128"/>
      <c r="AE806" s="128"/>
      <c r="AF806" s="128"/>
      <c r="AG806" s="128"/>
      <c r="AH806" s="128"/>
      <c r="AI806" s="128"/>
      <c r="AJ806" s="128"/>
      <c r="AK806" s="128"/>
      <c r="AL806" s="128"/>
      <c r="AM806" s="128"/>
      <c r="AN806" s="128"/>
      <c r="AO806" s="128"/>
      <c r="AP806" s="128"/>
      <c r="AQ806" s="128"/>
      <c r="AR806" s="128"/>
      <c r="AS806" s="128"/>
      <c r="AT806" s="128"/>
      <c r="AU806" s="128"/>
      <c r="AV806" s="128"/>
      <c r="AW806" s="128"/>
      <c r="AX806" s="128"/>
      <c r="AY806" s="128"/>
      <c r="AZ806" s="128"/>
      <c r="BA806" s="128"/>
      <c r="BB806" s="128"/>
      <c r="BC806" s="128"/>
      <c r="BD806" s="128"/>
      <c r="BE806" s="128"/>
      <c r="BF806" s="128"/>
      <c r="BG806" s="128"/>
      <c r="BH806" s="128"/>
      <c r="BI806" s="128"/>
    </row>
    <row r="807" spans="1:61" ht="12.75" customHeight="1" x14ac:dyDescent="0.2">
      <c r="A807" s="128"/>
      <c r="B807" s="128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  <c r="AA807" s="128"/>
      <c r="AB807" s="128"/>
      <c r="AC807" s="128"/>
      <c r="AD807" s="128"/>
      <c r="AE807" s="128"/>
      <c r="AF807" s="128"/>
      <c r="AG807" s="128"/>
      <c r="AH807" s="128"/>
      <c r="AI807" s="128"/>
      <c r="AJ807" s="128"/>
      <c r="AK807" s="128"/>
      <c r="AL807" s="128"/>
      <c r="AM807" s="128"/>
      <c r="AN807" s="128"/>
      <c r="AO807" s="128"/>
      <c r="AP807" s="128"/>
      <c r="AQ807" s="128"/>
      <c r="AR807" s="128"/>
      <c r="AS807" s="128"/>
      <c r="AT807" s="128"/>
      <c r="AU807" s="128"/>
      <c r="AV807" s="128"/>
      <c r="AW807" s="128"/>
      <c r="AX807" s="128"/>
      <c r="AY807" s="128"/>
      <c r="AZ807" s="128"/>
      <c r="BA807" s="128"/>
      <c r="BB807" s="128"/>
      <c r="BC807" s="128"/>
      <c r="BD807" s="128"/>
      <c r="BE807" s="128"/>
      <c r="BF807" s="128"/>
      <c r="BG807" s="128"/>
      <c r="BH807" s="128"/>
      <c r="BI807" s="128"/>
    </row>
    <row r="808" spans="1:61" ht="12.75" customHeight="1" x14ac:dyDescent="0.2">
      <c r="A808" s="128"/>
      <c r="B808" s="128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  <c r="AA808" s="128"/>
      <c r="AB808" s="128"/>
      <c r="AC808" s="128"/>
      <c r="AD808" s="128"/>
      <c r="AE808" s="128"/>
      <c r="AF808" s="128"/>
      <c r="AG808" s="128"/>
      <c r="AH808" s="128"/>
      <c r="AI808" s="128"/>
      <c r="AJ808" s="128"/>
      <c r="AK808" s="128"/>
      <c r="AL808" s="128"/>
      <c r="AM808" s="128"/>
      <c r="AN808" s="128"/>
      <c r="AO808" s="128"/>
      <c r="AP808" s="128"/>
      <c r="AQ808" s="128"/>
      <c r="AR808" s="128"/>
      <c r="AS808" s="128"/>
      <c r="AT808" s="128"/>
      <c r="AU808" s="128"/>
      <c r="AV808" s="128"/>
      <c r="AW808" s="128"/>
      <c r="AX808" s="128"/>
      <c r="AY808" s="128"/>
      <c r="AZ808" s="128"/>
      <c r="BA808" s="128"/>
      <c r="BB808" s="128"/>
      <c r="BC808" s="128"/>
      <c r="BD808" s="128"/>
      <c r="BE808" s="128"/>
      <c r="BF808" s="128"/>
      <c r="BG808" s="128"/>
      <c r="BH808" s="128"/>
      <c r="BI808" s="128"/>
    </row>
    <row r="809" spans="1:61" ht="12.75" customHeight="1" x14ac:dyDescent="0.2">
      <c r="A809" s="128"/>
      <c r="B809" s="128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  <c r="AA809" s="128"/>
      <c r="AB809" s="128"/>
      <c r="AC809" s="128"/>
      <c r="AD809" s="128"/>
      <c r="AE809" s="128"/>
      <c r="AF809" s="128"/>
      <c r="AG809" s="128"/>
      <c r="AH809" s="128"/>
      <c r="AI809" s="128"/>
      <c r="AJ809" s="128"/>
      <c r="AK809" s="128"/>
      <c r="AL809" s="128"/>
      <c r="AM809" s="128"/>
      <c r="AN809" s="128"/>
      <c r="AO809" s="128"/>
      <c r="AP809" s="128"/>
      <c r="AQ809" s="128"/>
      <c r="AR809" s="128"/>
      <c r="AS809" s="128"/>
      <c r="AT809" s="128"/>
      <c r="AU809" s="128"/>
      <c r="AV809" s="128"/>
      <c r="AW809" s="128"/>
      <c r="AX809" s="128"/>
      <c r="AY809" s="128"/>
      <c r="AZ809" s="128"/>
      <c r="BA809" s="128"/>
      <c r="BB809" s="128"/>
      <c r="BC809" s="128"/>
      <c r="BD809" s="128"/>
      <c r="BE809" s="128"/>
      <c r="BF809" s="128"/>
      <c r="BG809" s="128"/>
      <c r="BH809" s="128"/>
      <c r="BI809" s="128"/>
    </row>
    <row r="810" spans="1:61" ht="12.75" customHeight="1" x14ac:dyDescent="0.2">
      <c r="A810" s="128"/>
      <c r="B810" s="128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8"/>
      <c r="AB810" s="128"/>
      <c r="AC810" s="128"/>
      <c r="AD810" s="128"/>
      <c r="AE810" s="128"/>
      <c r="AF810" s="128"/>
      <c r="AG810" s="128"/>
      <c r="AH810" s="128"/>
      <c r="AI810" s="128"/>
      <c r="AJ810" s="128"/>
      <c r="AK810" s="128"/>
      <c r="AL810" s="128"/>
      <c r="AM810" s="128"/>
      <c r="AN810" s="128"/>
      <c r="AO810" s="128"/>
      <c r="AP810" s="128"/>
      <c r="AQ810" s="128"/>
      <c r="AR810" s="128"/>
      <c r="AS810" s="128"/>
      <c r="AT810" s="128"/>
      <c r="AU810" s="128"/>
      <c r="AV810" s="128"/>
      <c r="AW810" s="128"/>
      <c r="AX810" s="128"/>
      <c r="AY810" s="128"/>
      <c r="AZ810" s="128"/>
      <c r="BA810" s="128"/>
      <c r="BB810" s="128"/>
      <c r="BC810" s="128"/>
      <c r="BD810" s="128"/>
      <c r="BE810" s="128"/>
      <c r="BF810" s="128"/>
      <c r="BG810" s="128"/>
      <c r="BH810" s="128"/>
      <c r="BI810" s="128"/>
    </row>
    <row r="811" spans="1:61" ht="12.75" customHeight="1" x14ac:dyDescent="0.2">
      <c r="A811" s="128"/>
      <c r="B811" s="128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  <c r="AA811" s="128"/>
      <c r="AB811" s="128"/>
      <c r="AC811" s="128"/>
      <c r="AD811" s="128"/>
      <c r="AE811" s="128"/>
      <c r="AF811" s="128"/>
      <c r="AG811" s="128"/>
      <c r="AH811" s="128"/>
      <c r="AI811" s="128"/>
      <c r="AJ811" s="128"/>
      <c r="AK811" s="128"/>
      <c r="AL811" s="128"/>
      <c r="AM811" s="128"/>
      <c r="AN811" s="128"/>
      <c r="AO811" s="128"/>
      <c r="AP811" s="128"/>
      <c r="AQ811" s="128"/>
      <c r="AR811" s="128"/>
      <c r="AS811" s="128"/>
      <c r="AT811" s="128"/>
      <c r="AU811" s="128"/>
      <c r="AV811" s="128"/>
      <c r="AW811" s="128"/>
      <c r="AX811" s="128"/>
      <c r="AY811" s="128"/>
      <c r="AZ811" s="128"/>
      <c r="BA811" s="128"/>
      <c r="BB811" s="128"/>
      <c r="BC811" s="128"/>
      <c r="BD811" s="128"/>
      <c r="BE811" s="128"/>
      <c r="BF811" s="128"/>
      <c r="BG811" s="128"/>
      <c r="BH811" s="128"/>
      <c r="BI811" s="128"/>
    </row>
    <row r="812" spans="1:61" ht="12.75" customHeight="1" x14ac:dyDescent="0.2">
      <c r="A812" s="128"/>
      <c r="B812" s="128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  <c r="AA812" s="128"/>
      <c r="AB812" s="128"/>
      <c r="AC812" s="128"/>
      <c r="AD812" s="128"/>
      <c r="AE812" s="128"/>
      <c r="AF812" s="128"/>
      <c r="AG812" s="128"/>
      <c r="AH812" s="128"/>
      <c r="AI812" s="128"/>
      <c r="AJ812" s="128"/>
      <c r="AK812" s="128"/>
      <c r="AL812" s="128"/>
      <c r="AM812" s="128"/>
      <c r="AN812" s="128"/>
      <c r="AO812" s="128"/>
      <c r="AP812" s="128"/>
      <c r="AQ812" s="128"/>
      <c r="AR812" s="128"/>
      <c r="AS812" s="128"/>
      <c r="AT812" s="128"/>
      <c r="AU812" s="128"/>
      <c r="AV812" s="128"/>
      <c r="AW812" s="128"/>
      <c r="AX812" s="128"/>
      <c r="AY812" s="128"/>
      <c r="AZ812" s="128"/>
      <c r="BA812" s="128"/>
      <c r="BB812" s="128"/>
      <c r="BC812" s="128"/>
      <c r="BD812" s="128"/>
      <c r="BE812" s="128"/>
      <c r="BF812" s="128"/>
      <c r="BG812" s="128"/>
      <c r="BH812" s="128"/>
      <c r="BI812" s="128"/>
    </row>
    <row r="813" spans="1:61" ht="12.75" customHeight="1" x14ac:dyDescent="0.2">
      <c r="A813" s="128"/>
      <c r="B813" s="128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  <c r="AA813" s="128"/>
      <c r="AB813" s="128"/>
      <c r="AC813" s="128"/>
      <c r="AD813" s="128"/>
      <c r="AE813" s="128"/>
      <c r="AF813" s="128"/>
      <c r="AG813" s="128"/>
      <c r="AH813" s="128"/>
      <c r="AI813" s="128"/>
      <c r="AJ813" s="128"/>
      <c r="AK813" s="128"/>
      <c r="AL813" s="128"/>
      <c r="AM813" s="128"/>
      <c r="AN813" s="128"/>
      <c r="AO813" s="128"/>
      <c r="AP813" s="128"/>
      <c r="AQ813" s="128"/>
      <c r="AR813" s="128"/>
      <c r="AS813" s="128"/>
      <c r="AT813" s="128"/>
      <c r="AU813" s="128"/>
      <c r="AV813" s="128"/>
      <c r="AW813" s="128"/>
      <c r="AX813" s="128"/>
      <c r="AY813" s="128"/>
      <c r="AZ813" s="128"/>
      <c r="BA813" s="128"/>
      <c r="BB813" s="128"/>
      <c r="BC813" s="128"/>
      <c r="BD813" s="128"/>
      <c r="BE813" s="128"/>
      <c r="BF813" s="128"/>
      <c r="BG813" s="128"/>
      <c r="BH813" s="128"/>
      <c r="BI813" s="128"/>
    </row>
    <row r="814" spans="1:61" ht="12.75" customHeight="1" x14ac:dyDescent="0.2">
      <c r="A814" s="128"/>
      <c r="B814" s="128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  <c r="AA814" s="128"/>
      <c r="AB814" s="128"/>
      <c r="AC814" s="128"/>
      <c r="AD814" s="128"/>
      <c r="AE814" s="128"/>
      <c r="AF814" s="128"/>
      <c r="AG814" s="128"/>
      <c r="AH814" s="128"/>
      <c r="AI814" s="128"/>
      <c r="AJ814" s="128"/>
      <c r="AK814" s="128"/>
      <c r="AL814" s="128"/>
      <c r="AM814" s="128"/>
      <c r="AN814" s="128"/>
      <c r="AO814" s="128"/>
      <c r="AP814" s="128"/>
      <c r="AQ814" s="128"/>
      <c r="AR814" s="128"/>
      <c r="AS814" s="128"/>
      <c r="AT814" s="128"/>
      <c r="AU814" s="128"/>
      <c r="AV814" s="128"/>
      <c r="AW814" s="128"/>
      <c r="AX814" s="128"/>
      <c r="AY814" s="128"/>
      <c r="AZ814" s="128"/>
      <c r="BA814" s="128"/>
      <c r="BB814" s="128"/>
      <c r="BC814" s="128"/>
      <c r="BD814" s="128"/>
      <c r="BE814" s="128"/>
      <c r="BF814" s="128"/>
      <c r="BG814" s="128"/>
      <c r="BH814" s="128"/>
      <c r="BI814" s="128"/>
    </row>
    <row r="815" spans="1:61" ht="12.75" customHeight="1" x14ac:dyDescent="0.2">
      <c r="A815" s="128"/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  <c r="AA815" s="128"/>
      <c r="AB815" s="128"/>
      <c r="AC815" s="128"/>
      <c r="AD815" s="128"/>
      <c r="AE815" s="128"/>
      <c r="AF815" s="128"/>
      <c r="AG815" s="128"/>
      <c r="AH815" s="128"/>
      <c r="AI815" s="128"/>
      <c r="AJ815" s="128"/>
      <c r="AK815" s="128"/>
      <c r="AL815" s="128"/>
      <c r="AM815" s="128"/>
      <c r="AN815" s="128"/>
      <c r="AO815" s="128"/>
      <c r="AP815" s="128"/>
      <c r="AQ815" s="128"/>
      <c r="AR815" s="128"/>
      <c r="AS815" s="128"/>
      <c r="AT815" s="128"/>
      <c r="AU815" s="128"/>
      <c r="AV815" s="128"/>
      <c r="AW815" s="128"/>
      <c r="AX815" s="128"/>
      <c r="AY815" s="128"/>
      <c r="AZ815" s="128"/>
      <c r="BA815" s="128"/>
      <c r="BB815" s="128"/>
      <c r="BC815" s="128"/>
      <c r="BD815" s="128"/>
      <c r="BE815" s="128"/>
      <c r="BF815" s="128"/>
      <c r="BG815" s="128"/>
      <c r="BH815" s="128"/>
      <c r="BI815" s="128"/>
    </row>
    <row r="816" spans="1:61" ht="12.75" customHeight="1" x14ac:dyDescent="0.2">
      <c r="A816" s="128"/>
      <c r="B816" s="128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  <c r="AA816" s="128"/>
      <c r="AB816" s="128"/>
      <c r="AC816" s="128"/>
      <c r="AD816" s="128"/>
      <c r="AE816" s="128"/>
      <c r="AF816" s="128"/>
      <c r="AG816" s="128"/>
      <c r="AH816" s="128"/>
      <c r="AI816" s="128"/>
      <c r="AJ816" s="128"/>
      <c r="AK816" s="128"/>
      <c r="AL816" s="128"/>
      <c r="AM816" s="128"/>
      <c r="AN816" s="128"/>
      <c r="AO816" s="128"/>
      <c r="AP816" s="128"/>
      <c r="AQ816" s="128"/>
      <c r="AR816" s="128"/>
      <c r="AS816" s="128"/>
      <c r="AT816" s="128"/>
      <c r="AU816" s="128"/>
      <c r="AV816" s="128"/>
      <c r="AW816" s="128"/>
      <c r="AX816" s="128"/>
      <c r="AY816" s="128"/>
      <c r="AZ816" s="128"/>
      <c r="BA816" s="128"/>
      <c r="BB816" s="128"/>
      <c r="BC816" s="128"/>
      <c r="BD816" s="128"/>
      <c r="BE816" s="128"/>
      <c r="BF816" s="128"/>
      <c r="BG816" s="128"/>
      <c r="BH816" s="128"/>
      <c r="BI816" s="128"/>
    </row>
    <row r="817" spans="1:61" ht="12.75" customHeight="1" x14ac:dyDescent="0.2">
      <c r="A817" s="128"/>
      <c r="B817" s="128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  <c r="AA817" s="128"/>
      <c r="AB817" s="128"/>
      <c r="AC817" s="128"/>
      <c r="AD817" s="128"/>
      <c r="AE817" s="128"/>
      <c r="AF817" s="128"/>
      <c r="AG817" s="128"/>
      <c r="AH817" s="128"/>
      <c r="AI817" s="128"/>
      <c r="AJ817" s="128"/>
      <c r="AK817" s="128"/>
      <c r="AL817" s="128"/>
      <c r="AM817" s="128"/>
      <c r="AN817" s="128"/>
      <c r="AO817" s="128"/>
      <c r="AP817" s="128"/>
      <c r="AQ817" s="128"/>
      <c r="AR817" s="128"/>
      <c r="AS817" s="128"/>
      <c r="AT817" s="128"/>
      <c r="AU817" s="128"/>
      <c r="AV817" s="128"/>
      <c r="AW817" s="128"/>
      <c r="AX817" s="128"/>
      <c r="AY817" s="128"/>
      <c r="AZ817" s="128"/>
      <c r="BA817" s="128"/>
      <c r="BB817" s="128"/>
      <c r="BC817" s="128"/>
      <c r="BD817" s="128"/>
      <c r="BE817" s="128"/>
      <c r="BF817" s="128"/>
      <c r="BG817" s="128"/>
      <c r="BH817" s="128"/>
      <c r="BI817" s="128"/>
    </row>
    <row r="818" spans="1:61" ht="12.75" customHeight="1" x14ac:dyDescent="0.2">
      <c r="A818" s="128"/>
      <c r="B818" s="128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  <c r="AA818" s="128"/>
      <c r="AB818" s="128"/>
      <c r="AC818" s="128"/>
      <c r="AD818" s="128"/>
      <c r="AE818" s="128"/>
      <c r="AF818" s="128"/>
      <c r="AG818" s="128"/>
      <c r="AH818" s="128"/>
      <c r="AI818" s="128"/>
      <c r="AJ818" s="128"/>
      <c r="AK818" s="128"/>
      <c r="AL818" s="128"/>
      <c r="AM818" s="128"/>
      <c r="AN818" s="128"/>
      <c r="AO818" s="128"/>
      <c r="AP818" s="128"/>
      <c r="AQ818" s="128"/>
      <c r="AR818" s="128"/>
      <c r="AS818" s="128"/>
      <c r="AT818" s="128"/>
      <c r="AU818" s="128"/>
      <c r="AV818" s="128"/>
      <c r="AW818" s="128"/>
      <c r="AX818" s="128"/>
      <c r="AY818" s="128"/>
      <c r="AZ818" s="128"/>
      <c r="BA818" s="128"/>
      <c r="BB818" s="128"/>
      <c r="BC818" s="128"/>
      <c r="BD818" s="128"/>
      <c r="BE818" s="128"/>
      <c r="BF818" s="128"/>
      <c r="BG818" s="128"/>
      <c r="BH818" s="128"/>
      <c r="BI818" s="128"/>
    </row>
    <row r="819" spans="1:61" ht="12.75" customHeight="1" x14ac:dyDescent="0.2">
      <c r="A819" s="128"/>
      <c r="B819" s="128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  <c r="AB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  <c r="AL819" s="128"/>
      <c r="AM819" s="128"/>
      <c r="AN819" s="128"/>
      <c r="AO819" s="128"/>
      <c r="AP819" s="128"/>
      <c r="AQ819" s="128"/>
      <c r="AR819" s="128"/>
      <c r="AS819" s="128"/>
      <c r="AT819" s="128"/>
      <c r="AU819" s="128"/>
      <c r="AV819" s="128"/>
      <c r="AW819" s="128"/>
      <c r="AX819" s="128"/>
      <c r="AY819" s="128"/>
      <c r="AZ819" s="128"/>
      <c r="BA819" s="128"/>
      <c r="BB819" s="128"/>
      <c r="BC819" s="128"/>
      <c r="BD819" s="128"/>
      <c r="BE819" s="128"/>
      <c r="BF819" s="128"/>
      <c r="BG819" s="128"/>
      <c r="BH819" s="128"/>
      <c r="BI819" s="128"/>
    </row>
    <row r="820" spans="1:61" ht="12.75" customHeight="1" x14ac:dyDescent="0.2">
      <c r="A820" s="128"/>
      <c r="B820" s="128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  <c r="AB820" s="128"/>
      <c r="AC820" s="128"/>
      <c r="AD820" s="128"/>
      <c r="AE820" s="128"/>
      <c r="AF820" s="128"/>
      <c r="AG820" s="128"/>
      <c r="AH820" s="128"/>
      <c r="AI820" s="128"/>
      <c r="AJ820" s="128"/>
      <c r="AK820" s="128"/>
      <c r="AL820" s="128"/>
      <c r="AM820" s="128"/>
      <c r="AN820" s="128"/>
      <c r="AO820" s="128"/>
      <c r="AP820" s="128"/>
      <c r="AQ820" s="128"/>
      <c r="AR820" s="128"/>
      <c r="AS820" s="128"/>
      <c r="AT820" s="128"/>
      <c r="AU820" s="128"/>
      <c r="AV820" s="128"/>
      <c r="AW820" s="128"/>
      <c r="AX820" s="128"/>
      <c r="AY820" s="128"/>
      <c r="AZ820" s="128"/>
      <c r="BA820" s="128"/>
      <c r="BB820" s="128"/>
      <c r="BC820" s="128"/>
      <c r="BD820" s="128"/>
      <c r="BE820" s="128"/>
      <c r="BF820" s="128"/>
      <c r="BG820" s="128"/>
      <c r="BH820" s="128"/>
      <c r="BI820" s="128"/>
    </row>
    <row r="821" spans="1:61" ht="12.75" customHeight="1" x14ac:dyDescent="0.2">
      <c r="A821" s="128"/>
      <c r="B821" s="128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8"/>
      <c r="AB821" s="128"/>
      <c r="AC821" s="128"/>
      <c r="AD821" s="128"/>
      <c r="AE821" s="128"/>
      <c r="AF821" s="128"/>
      <c r="AG821" s="128"/>
      <c r="AH821" s="128"/>
      <c r="AI821" s="128"/>
      <c r="AJ821" s="128"/>
      <c r="AK821" s="128"/>
      <c r="AL821" s="128"/>
      <c r="AM821" s="128"/>
      <c r="AN821" s="128"/>
      <c r="AO821" s="128"/>
      <c r="AP821" s="128"/>
      <c r="AQ821" s="128"/>
      <c r="AR821" s="128"/>
      <c r="AS821" s="128"/>
      <c r="AT821" s="128"/>
      <c r="AU821" s="128"/>
      <c r="AV821" s="128"/>
      <c r="AW821" s="128"/>
      <c r="AX821" s="128"/>
      <c r="AY821" s="128"/>
      <c r="AZ821" s="128"/>
      <c r="BA821" s="128"/>
      <c r="BB821" s="128"/>
      <c r="BC821" s="128"/>
      <c r="BD821" s="128"/>
      <c r="BE821" s="128"/>
      <c r="BF821" s="128"/>
      <c r="BG821" s="128"/>
      <c r="BH821" s="128"/>
      <c r="BI821" s="128"/>
    </row>
    <row r="822" spans="1:61" ht="12.75" customHeight="1" x14ac:dyDescent="0.2">
      <c r="A822" s="128"/>
      <c r="B822" s="128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  <c r="AA822" s="128"/>
      <c r="AB822" s="128"/>
      <c r="AC822" s="128"/>
      <c r="AD822" s="128"/>
      <c r="AE822" s="128"/>
      <c r="AF822" s="128"/>
      <c r="AG822" s="128"/>
      <c r="AH822" s="128"/>
      <c r="AI822" s="128"/>
      <c r="AJ822" s="128"/>
      <c r="AK822" s="128"/>
      <c r="AL822" s="128"/>
      <c r="AM822" s="128"/>
      <c r="AN822" s="128"/>
      <c r="AO822" s="128"/>
      <c r="AP822" s="128"/>
      <c r="AQ822" s="128"/>
      <c r="AR822" s="128"/>
      <c r="AS822" s="128"/>
      <c r="AT822" s="128"/>
      <c r="AU822" s="128"/>
      <c r="AV822" s="128"/>
      <c r="AW822" s="128"/>
      <c r="AX822" s="128"/>
      <c r="AY822" s="128"/>
      <c r="AZ822" s="128"/>
      <c r="BA822" s="128"/>
      <c r="BB822" s="128"/>
      <c r="BC822" s="128"/>
      <c r="BD822" s="128"/>
      <c r="BE822" s="128"/>
      <c r="BF822" s="128"/>
      <c r="BG822" s="128"/>
      <c r="BH822" s="128"/>
      <c r="BI822" s="128"/>
    </row>
    <row r="823" spans="1:61" ht="12.75" customHeight="1" x14ac:dyDescent="0.2">
      <c r="A823" s="128"/>
      <c r="B823" s="128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  <c r="AA823" s="128"/>
      <c r="AB823" s="128"/>
      <c r="AC823" s="128"/>
      <c r="AD823" s="128"/>
      <c r="AE823" s="128"/>
      <c r="AF823" s="128"/>
      <c r="AG823" s="128"/>
      <c r="AH823" s="128"/>
      <c r="AI823" s="128"/>
      <c r="AJ823" s="128"/>
      <c r="AK823" s="128"/>
      <c r="AL823" s="128"/>
      <c r="AM823" s="128"/>
      <c r="AN823" s="128"/>
      <c r="AO823" s="128"/>
      <c r="AP823" s="128"/>
      <c r="AQ823" s="128"/>
      <c r="AR823" s="128"/>
      <c r="AS823" s="128"/>
      <c r="AT823" s="128"/>
      <c r="AU823" s="128"/>
      <c r="AV823" s="128"/>
      <c r="AW823" s="128"/>
      <c r="AX823" s="128"/>
      <c r="AY823" s="128"/>
      <c r="AZ823" s="128"/>
      <c r="BA823" s="128"/>
      <c r="BB823" s="128"/>
      <c r="BC823" s="128"/>
      <c r="BD823" s="128"/>
      <c r="BE823" s="128"/>
      <c r="BF823" s="128"/>
      <c r="BG823" s="128"/>
      <c r="BH823" s="128"/>
      <c r="BI823" s="128"/>
    </row>
    <row r="824" spans="1:61" ht="12.75" customHeight="1" x14ac:dyDescent="0.2">
      <c r="A824" s="128"/>
      <c r="B824" s="128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  <c r="AA824" s="128"/>
      <c r="AB824" s="128"/>
      <c r="AC824" s="128"/>
      <c r="AD824" s="128"/>
      <c r="AE824" s="128"/>
      <c r="AF824" s="128"/>
      <c r="AG824" s="128"/>
      <c r="AH824" s="128"/>
      <c r="AI824" s="128"/>
      <c r="AJ824" s="128"/>
      <c r="AK824" s="128"/>
      <c r="AL824" s="128"/>
      <c r="AM824" s="128"/>
      <c r="AN824" s="128"/>
      <c r="AO824" s="128"/>
      <c r="AP824" s="128"/>
      <c r="AQ824" s="128"/>
      <c r="AR824" s="128"/>
      <c r="AS824" s="128"/>
      <c r="AT824" s="128"/>
      <c r="AU824" s="128"/>
      <c r="AV824" s="128"/>
      <c r="AW824" s="128"/>
      <c r="AX824" s="128"/>
      <c r="AY824" s="128"/>
      <c r="AZ824" s="128"/>
      <c r="BA824" s="128"/>
      <c r="BB824" s="128"/>
      <c r="BC824" s="128"/>
      <c r="BD824" s="128"/>
      <c r="BE824" s="128"/>
      <c r="BF824" s="128"/>
      <c r="BG824" s="128"/>
      <c r="BH824" s="128"/>
      <c r="BI824" s="128"/>
    </row>
    <row r="825" spans="1:61" ht="12.75" customHeight="1" x14ac:dyDescent="0.2">
      <c r="A825" s="128"/>
      <c r="B825" s="128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  <c r="AA825" s="128"/>
      <c r="AB825" s="128"/>
      <c r="AC825" s="128"/>
      <c r="AD825" s="128"/>
      <c r="AE825" s="128"/>
      <c r="AF825" s="128"/>
      <c r="AG825" s="128"/>
      <c r="AH825" s="128"/>
      <c r="AI825" s="128"/>
      <c r="AJ825" s="128"/>
      <c r="AK825" s="128"/>
      <c r="AL825" s="128"/>
      <c r="AM825" s="128"/>
      <c r="AN825" s="128"/>
      <c r="AO825" s="128"/>
      <c r="AP825" s="128"/>
      <c r="AQ825" s="128"/>
      <c r="AR825" s="128"/>
      <c r="AS825" s="128"/>
      <c r="AT825" s="128"/>
      <c r="AU825" s="128"/>
      <c r="AV825" s="128"/>
      <c r="AW825" s="128"/>
      <c r="AX825" s="128"/>
      <c r="AY825" s="128"/>
      <c r="AZ825" s="128"/>
      <c r="BA825" s="128"/>
      <c r="BB825" s="128"/>
      <c r="BC825" s="128"/>
      <c r="BD825" s="128"/>
      <c r="BE825" s="128"/>
      <c r="BF825" s="128"/>
      <c r="BG825" s="128"/>
      <c r="BH825" s="128"/>
      <c r="BI825" s="128"/>
    </row>
    <row r="826" spans="1:61" ht="12.75" customHeight="1" x14ac:dyDescent="0.2">
      <c r="A826" s="128"/>
      <c r="B826" s="128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  <c r="AA826" s="128"/>
      <c r="AB826" s="128"/>
      <c r="AC826" s="128"/>
      <c r="AD826" s="128"/>
      <c r="AE826" s="128"/>
      <c r="AF826" s="128"/>
      <c r="AG826" s="128"/>
      <c r="AH826" s="128"/>
      <c r="AI826" s="128"/>
      <c r="AJ826" s="128"/>
      <c r="AK826" s="128"/>
      <c r="AL826" s="128"/>
      <c r="AM826" s="128"/>
      <c r="AN826" s="128"/>
      <c r="AO826" s="128"/>
      <c r="AP826" s="128"/>
      <c r="AQ826" s="128"/>
      <c r="AR826" s="128"/>
      <c r="AS826" s="128"/>
      <c r="AT826" s="128"/>
      <c r="AU826" s="128"/>
      <c r="AV826" s="128"/>
      <c r="AW826" s="128"/>
      <c r="AX826" s="128"/>
      <c r="AY826" s="128"/>
      <c r="AZ826" s="128"/>
      <c r="BA826" s="128"/>
      <c r="BB826" s="128"/>
      <c r="BC826" s="128"/>
      <c r="BD826" s="128"/>
      <c r="BE826" s="128"/>
      <c r="BF826" s="128"/>
      <c r="BG826" s="128"/>
      <c r="BH826" s="128"/>
      <c r="BI826" s="128"/>
    </row>
    <row r="827" spans="1:61" ht="12.75" customHeight="1" x14ac:dyDescent="0.2">
      <c r="A827" s="128"/>
      <c r="B827" s="128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  <c r="AA827" s="128"/>
      <c r="AB827" s="128"/>
      <c r="AC827" s="128"/>
      <c r="AD827" s="128"/>
      <c r="AE827" s="128"/>
      <c r="AF827" s="128"/>
      <c r="AG827" s="128"/>
      <c r="AH827" s="128"/>
      <c r="AI827" s="128"/>
      <c r="AJ827" s="128"/>
      <c r="AK827" s="128"/>
      <c r="AL827" s="128"/>
      <c r="AM827" s="128"/>
      <c r="AN827" s="128"/>
      <c r="AO827" s="128"/>
      <c r="AP827" s="128"/>
      <c r="AQ827" s="128"/>
      <c r="AR827" s="128"/>
      <c r="AS827" s="128"/>
      <c r="AT827" s="128"/>
      <c r="AU827" s="128"/>
      <c r="AV827" s="128"/>
      <c r="AW827" s="128"/>
      <c r="AX827" s="128"/>
      <c r="AY827" s="128"/>
      <c r="AZ827" s="128"/>
      <c r="BA827" s="128"/>
      <c r="BB827" s="128"/>
      <c r="BC827" s="128"/>
      <c r="BD827" s="128"/>
      <c r="BE827" s="128"/>
      <c r="BF827" s="128"/>
      <c r="BG827" s="128"/>
      <c r="BH827" s="128"/>
      <c r="BI827" s="128"/>
    </row>
    <row r="828" spans="1:61" ht="12.75" customHeight="1" x14ac:dyDescent="0.2">
      <c r="A828" s="128"/>
      <c r="B828" s="128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8"/>
      <c r="AB828" s="128"/>
      <c r="AC828" s="128"/>
      <c r="AD828" s="128"/>
      <c r="AE828" s="128"/>
      <c r="AF828" s="128"/>
      <c r="AG828" s="128"/>
      <c r="AH828" s="128"/>
      <c r="AI828" s="128"/>
      <c r="AJ828" s="128"/>
      <c r="AK828" s="128"/>
      <c r="AL828" s="128"/>
      <c r="AM828" s="128"/>
      <c r="AN828" s="128"/>
      <c r="AO828" s="128"/>
      <c r="AP828" s="128"/>
      <c r="AQ828" s="128"/>
      <c r="AR828" s="128"/>
      <c r="AS828" s="128"/>
      <c r="AT828" s="128"/>
      <c r="AU828" s="128"/>
      <c r="AV828" s="128"/>
      <c r="AW828" s="128"/>
      <c r="AX828" s="128"/>
      <c r="AY828" s="128"/>
      <c r="AZ828" s="128"/>
      <c r="BA828" s="128"/>
      <c r="BB828" s="128"/>
      <c r="BC828" s="128"/>
      <c r="BD828" s="128"/>
      <c r="BE828" s="128"/>
      <c r="BF828" s="128"/>
      <c r="BG828" s="128"/>
      <c r="BH828" s="128"/>
      <c r="BI828" s="128"/>
    </row>
    <row r="829" spans="1:61" ht="12.75" customHeight="1" x14ac:dyDescent="0.2">
      <c r="A829" s="128"/>
      <c r="B829" s="128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8"/>
      <c r="AB829" s="128"/>
      <c r="AC829" s="128"/>
      <c r="AD829" s="128"/>
      <c r="AE829" s="128"/>
      <c r="AF829" s="128"/>
      <c r="AG829" s="128"/>
      <c r="AH829" s="128"/>
      <c r="AI829" s="128"/>
      <c r="AJ829" s="128"/>
      <c r="AK829" s="128"/>
      <c r="AL829" s="128"/>
      <c r="AM829" s="128"/>
      <c r="AN829" s="128"/>
      <c r="AO829" s="128"/>
      <c r="AP829" s="128"/>
      <c r="AQ829" s="128"/>
      <c r="AR829" s="128"/>
      <c r="AS829" s="128"/>
      <c r="AT829" s="128"/>
      <c r="AU829" s="128"/>
      <c r="AV829" s="128"/>
      <c r="AW829" s="128"/>
      <c r="AX829" s="128"/>
      <c r="AY829" s="128"/>
      <c r="AZ829" s="128"/>
      <c r="BA829" s="128"/>
      <c r="BB829" s="128"/>
      <c r="BC829" s="128"/>
      <c r="BD829" s="128"/>
      <c r="BE829" s="128"/>
      <c r="BF829" s="128"/>
      <c r="BG829" s="128"/>
      <c r="BH829" s="128"/>
      <c r="BI829" s="128"/>
    </row>
    <row r="830" spans="1:61" ht="12.75" customHeight="1" x14ac:dyDescent="0.2">
      <c r="A830" s="128"/>
      <c r="B830" s="128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8"/>
      <c r="AB830" s="128"/>
      <c r="AC830" s="128"/>
      <c r="AD830" s="128"/>
      <c r="AE830" s="128"/>
      <c r="AF830" s="128"/>
      <c r="AG830" s="128"/>
      <c r="AH830" s="128"/>
      <c r="AI830" s="128"/>
      <c r="AJ830" s="128"/>
      <c r="AK830" s="128"/>
      <c r="AL830" s="128"/>
      <c r="AM830" s="128"/>
      <c r="AN830" s="128"/>
      <c r="AO830" s="128"/>
      <c r="AP830" s="128"/>
      <c r="AQ830" s="128"/>
      <c r="AR830" s="128"/>
      <c r="AS830" s="128"/>
      <c r="AT830" s="128"/>
      <c r="AU830" s="128"/>
      <c r="AV830" s="128"/>
      <c r="AW830" s="128"/>
      <c r="AX830" s="128"/>
      <c r="AY830" s="128"/>
      <c r="AZ830" s="128"/>
      <c r="BA830" s="128"/>
      <c r="BB830" s="128"/>
      <c r="BC830" s="128"/>
      <c r="BD830" s="128"/>
      <c r="BE830" s="128"/>
      <c r="BF830" s="128"/>
      <c r="BG830" s="128"/>
      <c r="BH830" s="128"/>
      <c r="BI830" s="128"/>
    </row>
    <row r="831" spans="1:61" ht="12.75" customHeight="1" x14ac:dyDescent="0.2">
      <c r="A831" s="128"/>
      <c r="B831" s="128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  <c r="AA831" s="128"/>
      <c r="AB831" s="128"/>
      <c r="AC831" s="128"/>
      <c r="AD831" s="128"/>
      <c r="AE831" s="128"/>
      <c r="AF831" s="128"/>
      <c r="AG831" s="128"/>
      <c r="AH831" s="128"/>
      <c r="AI831" s="128"/>
      <c r="AJ831" s="128"/>
      <c r="AK831" s="128"/>
      <c r="AL831" s="128"/>
      <c r="AM831" s="128"/>
      <c r="AN831" s="128"/>
      <c r="AO831" s="128"/>
      <c r="AP831" s="128"/>
      <c r="AQ831" s="128"/>
      <c r="AR831" s="128"/>
      <c r="AS831" s="128"/>
      <c r="AT831" s="128"/>
      <c r="AU831" s="128"/>
      <c r="AV831" s="128"/>
      <c r="AW831" s="128"/>
      <c r="AX831" s="128"/>
      <c r="AY831" s="128"/>
      <c r="AZ831" s="128"/>
      <c r="BA831" s="128"/>
      <c r="BB831" s="128"/>
      <c r="BC831" s="128"/>
      <c r="BD831" s="128"/>
      <c r="BE831" s="128"/>
      <c r="BF831" s="128"/>
      <c r="BG831" s="128"/>
      <c r="BH831" s="128"/>
      <c r="BI831" s="128"/>
    </row>
    <row r="832" spans="1:61" ht="12.75" customHeight="1" x14ac:dyDescent="0.2">
      <c r="A832" s="128"/>
      <c r="B832" s="128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  <c r="AA832" s="128"/>
      <c r="AB832" s="128"/>
      <c r="AC832" s="128"/>
      <c r="AD832" s="128"/>
      <c r="AE832" s="128"/>
      <c r="AF832" s="128"/>
      <c r="AG832" s="128"/>
      <c r="AH832" s="128"/>
      <c r="AI832" s="128"/>
      <c r="AJ832" s="128"/>
      <c r="AK832" s="128"/>
      <c r="AL832" s="128"/>
      <c r="AM832" s="128"/>
      <c r="AN832" s="128"/>
      <c r="AO832" s="128"/>
      <c r="AP832" s="128"/>
      <c r="AQ832" s="128"/>
      <c r="AR832" s="128"/>
      <c r="AS832" s="128"/>
      <c r="AT832" s="128"/>
      <c r="AU832" s="128"/>
      <c r="AV832" s="128"/>
      <c r="AW832" s="128"/>
      <c r="AX832" s="128"/>
      <c r="AY832" s="128"/>
      <c r="AZ832" s="128"/>
      <c r="BA832" s="128"/>
      <c r="BB832" s="128"/>
      <c r="BC832" s="128"/>
      <c r="BD832" s="128"/>
      <c r="BE832" s="128"/>
      <c r="BF832" s="128"/>
      <c r="BG832" s="128"/>
      <c r="BH832" s="128"/>
      <c r="BI832" s="128"/>
    </row>
    <row r="833" spans="1:61" ht="12.75" customHeight="1" x14ac:dyDescent="0.2">
      <c r="A833" s="128"/>
      <c r="B833" s="128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  <c r="AA833" s="128"/>
      <c r="AB833" s="128"/>
      <c r="AC833" s="128"/>
      <c r="AD833" s="128"/>
      <c r="AE833" s="128"/>
      <c r="AF833" s="128"/>
      <c r="AG833" s="128"/>
      <c r="AH833" s="128"/>
      <c r="AI833" s="128"/>
      <c r="AJ833" s="128"/>
      <c r="AK833" s="128"/>
      <c r="AL833" s="128"/>
      <c r="AM833" s="128"/>
      <c r="AN833" s="128"/>
      <c r="AO833" s="128"/>
      <c r="AP833" s="128"/>
      <c r="AQ833" s="128"/>
      <c r="AR833" s="128"/>
      <c r="AS833" s="128"/>
      <c r="AT833" s="128"/>
      <c r="AU833" s="128"/>
      <c r="AV833" s="128"/>
      <c r="AW833" s="128"/>
      <c r="AX833" s="128"/>
      <c r="AY833" s="128"/>
      <c r="AZ833" s="128"/>
      <c r="BA833" s="128"/>
      <c r="BB833" s="128"/>
      <c r="BC833" s="128"/>
      <c r="BD833" s="128"/>
      <c r="BE833" s="128"/>
      <c r="BF833" s="128"/>
      <c r="BG833" s="128"/>
      <c r="BH833" s="128"/>
      <c r="BI833" s="128"/>
    </row>
    <row r="834" spans="1:61" ht="12.75" customHeight="1" x14ac:dyDescent="0.2">
      <c r="A834" s="128"/>
      <c r="B834" s="128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  <c r="AA834" s="128"/>
      <c r="AB834" s="128"/>
      <c r="AC834" s="128"/>
      <c r="AD834" s="128"/>
      <c r="AE834" s="128"/>
      <c r="AF834" s="128"/>
      <c r="AG834" s="128"/>
      <c r="AH834" s="128"/>
      <c r="AI834" s="128"/>
      <c r="AJ834" s="128"/>
      <c r="AK834" s="128"/>
      <c r="AL834" s="128"/>
      <c r="AM834" s="128"/>
      <c r="AN834" s="128"/>
      <c r="AO834" s="128"/>
      <c r="AP834" s="128"/>
      <c r="AQ834" s="128"/>
      <c r="AR834" s="128"/>
      <c r="AS834" s="128"/>
      <c r="AT834" s="128"/>
      <c r="AU834" s="128"/>
      <c r="AV834" s="128"/>
      <c r="AW834" s="128"/>
      <c r="AX834" s="128"/>
      <c r="AY834" s="128"/>
      <c r="AZ834" s="128"/>
      <c r="BA834" s="128"/>
      <c r="BB834" s="128"/>
      <c r="BC834" s="128"/>
      <c r="BD834" s="128"/>
      <c r="BE834" s="128"/>
      <c r="BF834" s="128"/>
      <c r="BG834" s="128"/>
      <c r="BH834" s="128"/>
      <c r="BI834" s="128"/>
    </row>
    <row r="835" spans="1:61" ht="12.75" customHeight="1" x14ac:dyDescent="0.2">
      <c r="A835" s="128"/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  <c r="AA835" s="128"/>
      <c r="AB835" s="128"/>
      <c r="AC835" s="128"/>
      <c r="AD835" s="128"/>
      <c r="AE835" s="128"/>
      <c r="AF835" s="128"/>
      <c r="AG835" s="128"/>
      <c r="AH835" s="128"/>
      <c r="AI835" s="128"/>
      <c r="AJ835" s="128"/>
      <c r="AK835" s="128"/>
      <c r="AL835" s="128"/>
      <c r="AM835" s="128"/>
      <c r="AN835" s="128"/>
      <c r="AO835" s="128"/>
      <c r="AP835" s="128"/>
      <c r="AQ835" s="128"/>
      <c r="AR835" s="128"/>
      <c r="AS835" s="128"/>
      <c r="AT835" s="128"/>
      <c r="AU835" s="128"/>
      <c r="AV835" s="128"/>
      <c r="AW835" s="128"/>
      <c r="AX835" s="128"/>
      <c r="AY835" s="128"/>
      <c r="AZ835" s="128"/>
      <c r="BA835" s="128"/>
      <c r="BB835" s="128"/>
      <c r="BC835" s="128"/>
      <c r="BD835" s="128"/>
      <c r="BE835" s="128"/>
      <c r="BF835" s="128"/>
      <c r="BG835" s="128"/>
      <c r="BH835" s="128"/>
      <c r="BI835" s="128"/>
    </row>
    <row r="836" spans="1:61" ht="12.75" customHeight="1" x14ac:dyDescent="0.2">
      <c r="A836" s="128"/>
      <c r="B836" s="128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  <c r="AA836" s="128"/>
      <c r="AB836" s="128"/>
      <c r="AC836" s="128"/>
      <c r="AD836" s="128"/>
      <c r="AE836" s="128"/>
      <c r="AF836" s="128"/>
      <c r="AG836" s="128"/>
      <c r="AH836" s="128"/>
      <c r="AI836" s="128"/>
      <c r="AJ836" s="128"/>
      <c r="AK836" s="128"/>
      <c r="AL836" s="128"/>
      <c r="AM836" s="128"/>
      <c r="AN836" s="128"/>
      <c r="AO836" s="128"/>
      <c r="AP836" s="128"/>
      <c r="AQ836" s="128"/>
      <c r="AR836" s="128"/>
      <c r="AS836" s="128"/>
      <c r="AT836" s="128"/>
      <c r="AU836" s="128"/>
      <c r="AV836" s="128"/>
      <c r="AW836" s="128"/>
      <c r="AX836" s="128"/>
      <c r="AY836" s="128"/>
      <c r="AZ836" s="128"/>
      <c r="BA836" s="128"/>
      <c r="BB836" s="128"/>
      <c r="BC836" s="128"/>
      <c r="BD836" s="128"/>
      <c r="BE836" s="128"/>
      <c r="BF836" s="128"/>
      <c r="BG836" s="128"/>
      <c r="BH836" s="128"/>
      <c r="BI836" s="128"/>
    </row>
    <row r="837" spans="1:61" ht="12.75" customHeight="1" x14ac:dyDescent="0.2">
      <c r="A837" s="128"/>
      <c r="B837" s="128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8"/>
      <c r="AB837" s="128"/>
      <c r="AC837" s="128"/>
      <c r="AD837" s="128"/>
      <c r="AE837" s="128"/>
      <c r="AF837" s="128"/>
      <c r="AG837" s="128"/>
      <c r="AH837" s="128"/>
      <c r="AI837" s="128"/>
      <c r="AJ837" s="128"/>
      <c r="AK837" s="128"/>
      <c r="AL837" s="128"/>
      <c r="AM837" s="128"/>
      <c r="AN837" s="128"/>
      <c r="AO837" s="128"/>
      <c r="AP837" s="128"/>
      <c r="AQ837" s="128"/>
      <c r="AR837" s="128"/>
      <c r="AS837" s="128"/>
      <c r="AT837" s="128"/>
      <c r="AU837" s="128"/>
      <c r="AV837" s="128"/>
      <c r="AW837" s="128"/>
      <c r="AX837" s="128"/>
      <c r="AY837" s="128"/>
      <c r="AZ837" s="128"/>
      <c r="BA837" s="128"/>
      <c r="BB837" s="128"/>
      <c r="BC837" s="128"/>
      <c r="BD837" s="128"/>
      <c r="BE837" s="128"/>
      <c r="BF837" s="128"/>
      <c r="BG837" s="128"/>
      <c r="BH837" s="128"/>
      <c r="BI837" s="128"/>
    </row>
    <row r="838" spans="1:61" ht="12.75" customHeight="1" x14ac:dyDescent="0.2">
      <c r="A838" s="128"/>
      <c r="B838" s="128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8"/>
      <c r="AB838" s="128"/>
      <c r="AC838" s="128"/>
      <c r="AD838" s="128"/>
      <c r="AE838" s="128"/>
      <c r="AF838" s="128"/>
      <c r="AG838" s="128"/>
      <c r="AH838" s="128"/>
      <c r="AI838" s="128"/>
      <c r="AJ838" s="128"/>
      <c r="AK838" s="128"/>
      <c r="AL838" s="128"/>
      <c r="AM838" s="128"/>
      <c r="AN838" s="128"/>
      <c r="AO838" s="128"/>
      <c r="AP838" s="128"/>
      <c r="AQ838" s="128"/>
      <c r="AR838" s="128"/>
      <c r="AS838" s="128"/>
      <c r="AT838" s="128"/>
      <c r="AU838" s="128"/>
      <c r="AV838" s="128"/>
      <c r="AW838" s="128"/>
      <c r="AX838" s="128"/>
      <c r="AY838" s="128"/>
      <c r="AZ838" s="128"/>
      <c r="BA838" s="128"/>
      <c r="BB838" s="128"/>
      <c r="BC838" s="128"/>
      <c r="BD838" s="128"/>
      <c r="BE838" s="128"/>
      <c r="BF838" s="128"/>
      <c r="BG838" s="128"/>
      <c r="BH838" s="128"/>
      <c r="BI838" s="128"/>
    </row>
    <row r="839" spans="1:61" ht="12.75" customHeight="1" x14ac:dyDescent="0.2">
      <c r="A839" s="128"/>
      <c r="B839" s="128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8"/>
      <c r="AB839" s="128"/>
      <c r="AC839" s="128"/>
      <c r="AD839" s="128"/>
      <c r="AE839" s="128"/>
      <c r="AF839" s="128"/>
      <c r="AG839" s="128"/>
      <c r="AH839" s="128"/>
      <c r="AI839" s="128"/>
      <c r="AJ839" s="128"/>
      <c r="AK839" s="128"/>
      <c r="AL839" s="128"/>
      <c r="AM839" s="128"/>
      <c r="AN839" s="128"/>
      <c r="AO839" s="128"/>
      <c r="AP839" s="128"/>
      <c r="AQ839" s="128"/>
      <c r="AR839" s="128"/>
      <c r="AS839" s="128"/>
      <c r="AT839" s="128"/>
      <c r="AU839" s="128"/>
      <c r="AV839" s="128"/>
      <c r="AW839" s="128"/>
      <c r="AX839" s="128"/>
      <c r="AY839" s="128"/>
      <c r="AZ839" s="128"/>
      <c r="BA839" s="128"/>
      <c r="BB839" s="128"/>
      <c r="BC839" s="128"/>
      <c r="BD839" s="128"/>
      <c r="BE839" s="128"/>
      <c r="BF839" s="128"/>
      <c r="BG839" s="128"/>
      <c r="BH839" s="128"/>
      <c r="BI839" s="128"/>
    </row>
    <row r="840" spans="1:61" ht="12.75" customHeight="1" x14ac:dyDescent="0.2">
      <c r="A840" s="128"/>
      <c r="B840" s="128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  <c r="AA840" s="128"/>
      <c r="AB840" s="128"/>
      <c r="AC840" s="128"/>
      <c r="AD840" s="128"/>
      <c r="AE840" s="128"/>
      <c r="AF840" s="128"/>
      <c r="AG840" s="128"/>
      <c r="AH840" s="128"/>
      <c r="AI840" s="128"/>
      <c r="AJ840" s="128"/>
      <c r="AK840" s="128"/>
      <c r="AL840" s="128"/>
      <c r="AM840" s="128"/>
      <c r="AN840" s="128"/>
      <c r="AO840" s="128"/>
      <c r="AP840" s="128"/>
      <c r="AQ840" s="128"/>
      <c r="AR840" s="128"/>
      <c r="AS840" s="128"/>
      <c r="AT840" s="128"/>
      <c r="AU840" s="128"/>
      <c r="AV840" s="128"/>
      <c r="AW840" s="128"/>
      <c r="AX840" s="128"/>
      <c r="AY840" s="128"/>
      <c r="AZ840" s="128"/>
      <c r="BA840" s="128"/>
      <c r="BB840" s="128"/>
      <c r="BC840" s="128"/>
      <c r="BD840" s="128"/>
      <c r="BE840" s="128"/>
      <c r="BF840" s="128"/>
      <c r="BG840" s="128"/>
      <c r="BH840" s="128"/>
      <c r="BI840" s="128"/>
    </row>
    <row r="841" spans="1:61" ht="12.75" customHeight="1" x14ac:dyDescent="0.2">
      <c r="A841" s="128"/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  <c r="AA841" s="128"/>
      <c r="AB841" s="128"/>
      <c r="AC841" s="128"/>
      <c r="AD841" s="128"/>
      <c r="AE841" s="128"/>
      <c r="AF841" s="128"/>
      <c r="AG841" s="128"/>
      <c r="AH841" s="128"/>
      <c r="AI841" s="128"/>
      <c r="AJ841" s="128"/>
      <c r="AK841" s="128"/>
      <c r="AL841" s="128"/>
      <c r="AM841" s="128"/>
      <c r="AN841" s="128"/>
      <c r="AO841" s="128"/>
      <c r="AP841" s="128"/>
      <c r="AQ841" s="128"/>
      <c r="AR841" s="128"/>
      <c r="AS841" s="128"/>
      <c r="AT841" s="128"/>
      <c r="AU841" s="128"/>
      <c r="AV841" s="128"/>
      <c r="AW841" s="128"/>
      <c r="AX841" s="128"/>
      <c r="AY841" s="128"/>
      <c r="AZ841" s="128"/>
      <c r="BA841" s="128"/>
      <c r="BB841" s="128"/>
      <c r="BC841" s="128"/>
      <c r="BD841" s="128"/>
      <c r="BE841" s="128"/>
      <c r="BF841" s="128"/>
      <c r="BG841" s="128"/>
      <c r="BH841" s="128"/>
      <c r="BI841" s="128"/>
    </row>
    <row r="842" spans="1:61" ht="12.75" customHeight="1" x14ac:dyDescent="0.2">
      <c r="A842" s="128"/>
      <c r="B842" s="128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  <c r="AA842" s="128"/>
      <c r="AB842" s="128"/>
      <c r="AC842" s="128"/>
      <c r="AD842" s="128"/>
      <c r="AE842" s="128"/>
      <c r="AF842" s="128"/>
      <c r="AG842" s="128"/>
      <c r="AH842" s="128"/>
      <c r="AI842" s="128"/>
      <c r="AJ842" s="128"/>
      <c r="AK842" s="128"/>
      <c r="AL842" s="128"/>
      <c r="AM842" s="128"/>
      <c r="AN842" s="128"/>
      <c r="AO842" s="128"/>
      <c r="AP842" s="128"/>
      <c r="AQ842" s="128"/>
      <c r="AR842" s="128"/>
      <c r="AS842" s="128"/>
      <c r="AT842" s="128"/>
      <c r="AU842" s="128"/>
      <c r="AV842" s="128"/>
      <c r="AW842" s="128"/>
      <c r="AX842" s="128"/>
      <c r="AY842" s="128"/>
      <c r="AZ842" s="128"/>
      <c r="BA842" s="128"/>
      <c r="BB842" s="128"/>
      <c r="BC842" s="128"/>
      <c r="BD842" s="128"/>
      <c r="BE842" s="128"/>
      <c r="BF842" s="128"/>
      <c r="BG842" s="128"/>
      <c r="BH842" s="128"/>
      <c r="BI842" s="128"/>
    </row>
    <row r="843" spans="1:61" ht="12.75" customHeight="1" x14ac:dyDescent="0.2">
      <c r="A843" s="128"/>
      <c r="B843" s="128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  <c r="AA843" s="128"/>
      <c r="AB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  <c r="AL843" s="128"/>
      <c r="AM843" s="128"/>
      <c r="AN843" s="128"/>
      <c r="AO843" s="128"/>
      <c r="AP843" s="128"/>
      <c r="AQ843" s="128"/>
      <c r="AR843" s="128"/>
      <c r="AS843" s="128"/>
      <c r="AT843" s="128"/>
      <c r="AU843" s="128"/>
      <c r="AV843" s="128"/>
      <c r="AW843" s="128"/>
      <c r="AX843" s="128"/>
      <c r="AY843" s="128"/>
      <c r="AZ843" s="128"/>
      <c r="BA843" s="128"/>
      <c r="BB843" s="128"/>
      <c r="BC843" s="128"/>
      <c r="BD843" s="128"/>
      <c r="BE843" s="128"/>
      <c r="BF843" s="128"/>
      <c r="BG843" s="128"/>
      <c r="BH843" s="128"/>
      <c r="BI843" s="128"/>
    </row>
    <row r="844" spans="1:61" ht="12.75" customHeight="1" x14ac:dyDescent="0.2">
      <c r="A844" s="128"/>
      <c r="B844" s="128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  <c r="AA844" s="128"/>
      <c r="AB844" s="128"/>
      <c r="AC844" s="128"/>
      <c r="AD844" s="128"/>
      <c r="AE844" s="128"/>
      <c r="AF844" s="128"/>
      <c r="AG844" s="128"/>
      <c r="AH844" s="128"/>
      <c r="AI844" s="128"/>
      <c r="AJ844" s="128"/>
      <c r="AK844" s="128"/>
      <c r="AL844" s="128"/>
      <c r="AM844" s="128"/>
      <c r="AN844" s="128"/>
      <c r="AO844" s="128"/>
      <c r="AP844" s="128"/>
      <c r="AQ844" s="128"/>
      <c r="AR844" s="128"/>
      <c r="AS844" s="128"/>
      <c r="AT844" s="128"/>
      <c r="AU844" s="128"/>
      <c r="AV844" s="128"/>
      <c r="AW844" s="128"/>
      <c r="AX844" s="128"/>
      <c r="AY844" s="128"/>
      <c r="AZ844" s="128"/>
      <c r="BA844" s="128"/>
      <c r="BB844" s="128"/>
      <c r="BC844" s="128"/>
      <c r="BD844" s="128"/>
      <c r="BE844" s="128"/>
      <c r="BF844" s="128"/>
      <c r="BG844" s="128"/>
      <c r="BH844" s="128"/>
      <c r="BI844" s="128"/>
    </row>
    <row r="845" spans="1:61" ht="12.75" customHeight="1" x14ac:dyDescent="0.2">
      <c r="A845" s="128"/>
      <c r="B845" s="128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  <c r="AA845" s="128"/>
      <c r="AB845" s="128"/>
      <c r="AC845" s="128"/>
      <c r="AD845" s="128"/>
      <c r="AE845" s="128"/>
      <c r="AF845" s="128"/>
      <c r="AG845" s="128"/>
      <c r="AH845" s="128"/>
      <c r="AI845" s="128"/>
      <c r="AJ845" s="128"/>
      <c r="AK845" s="128"/>
      <c r="AL845" s="128"/>
      <c r="AM845" s="128"/>
      <c r="AN845" s="128"/>
      <c r="AO845" s="128"/>
      <c r="AP845" s="128"/>
      <c r="AQ845" s="128"/>
      <c r="AR845" s="128"/>
      <c r="AS845" s="128"/>
      <c r="AT845" s="128"/>
      <c r="AU845" s="128"/>
      <c r="AV845" s="128"/>
      <c r="AW845" s="128"/>
      <c r="AX845" s="128"/>
      <c r="AY845" s="128"/>
      <c r="AZ845" s="128"/>
      <c r="BA845" s="128"/>
      <c r="BB845" s="128"/>
      <c r="BC845" s="128"/>
      <c r="BD845" s="128"/>
      <c r="BE845" s="128"/>
      <c r="BF845" s="128"/>
      <c r="BG845" s="128"/>
      <c r="BH845" s="128"/>
      <c r="BI845" s="128"/>
    </row>
    <row r="846" spans="1:61" ht="12.75" customHeight="1" x14ac:dyDescent="0.2">
      <c r="A846" s="128"/>
      <c r="B846" s="128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  <c r="AB846" s="128"/>
      <c r="AC846" s="128"/>
      <c r="AD846" s="128"/>
      <c r="AE846" s="128"/>
      <c r="AF846" s="128"/>
      <c r="AG846" s="128"/>
      <c r="AH846" s="128"/>
      <c r="AI846" s="128"/>
      <c r="AJ846" s="128"/>
      <c r="AK846" s="128"/>
      <c r="AL846" s="128"/>
      <c r="AM846" s="128"/>
      <c r="AN846" s="128"/>
      <c r="AO846" s="128"/>
      <c r="AP846" s="128"/>
      <c r="AQ846" s="128"/>
      <c r="AR846" s="128"/>
      <c r="AS846" s="128"/>
      <c r="AT846" s="128"/>
      <c r="AU846" s="128"/>
      <c r="AV846" s="128"/>
      <c r="AW846" s="128"/>
      <c r="AX846" s="128"/>
      <c r="AY846" s="128"/>
      <c r="AZ846" s="128"/>
      <c r="BA846" s="128"/>
      <c r="BB846" s="128"/>
      <c r="BC846" s="128"/>
      <c r="BD846" s="128"/>
      <c r="BE846" s="128"/>
      <c r="BF846" s="128"/>
      <c r="BG846" s="128"/>
      <c r="BH846" s="128"/>
      <c r="BI846" s="128"/>
    </row>
    <row r="847" spans="1:61" ht="12.75" customHeight="1" x14ac:dyDescent="0.2">
      <c r="A847" s="128"/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  <c r="AB847" s="128"/>
      <c r="AC847" s="128"/>
      <c r="AD847" s="128"/>
      <c r="AE847" s="128"/>
      <c r="AF847" s="128"/>
      <c r="AG847" s="128"/>
      <c r="AH847" s="128"/>
      <c r="AI847" s="128"/>
      <c r="AJ847" s="128"/>
      <c r="AK847" s="128"/>
      <c r="AL847" s="128"/>
      <c r="AM847" s="128"/>
      <c r="AN847" s="128"/>
      <c r="AO847" s="128"/>
      <c r="AP847" s="128"/>
      <c r="AQ847" s="128"/>
      <c r="AR847" s="128"/>
      <c r="AS847" s="128"/>
      <c r="AT847" s="128"/>
      <c r="AU847" s="128"/>
      <c r="AV847" s="128"/>
      <c r="AW847" s="128"/>
      <c r="AX847" s="128"/>
      <c r="AY847" s="128"/>
      <c r="AZ847" s="128"/>
      <c r="BA847" s="128"/>
      <c r="BB847" s="128"/>
      <c r="BC847" s="128"/>
      <c r="BD847" s="128"/>
      <c r="BE847" s="128"/>
      <c r="BF847" s="128"/>
      <c r="BG847" s="128"/>
      <c r="BH847" s="128"/>
      <c r="BI847" s="128"/>
    </row>
    <row r="848" spans="1:61" ht="12.75" customHeight="1" x14ac:dyDescent="0.2">
      <c r="A848" s="128"/>
      <c r="B848" s="128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  <c r="AB848" s="128"/>
      <c r="AC848" s="128"/>
      <c r="AD848" s="128"/>
      <c r="AE848" s="128"/>
      <c r="AF848" s="128"/>
      <c r="AG848" s="128"/>
      <c r="AH848" s="128"/>
      <c r="AI848" s="128"/>
      <c r="AJ848" s="128"/>
      <c r="AK848" s="128"/>
      <c r="AL848" s="128"/>
      <c r="AM848" s="128"/>
      <c r="AN848" s="128"/>
      <c r="AO848" s="128"/>
      <c r="AP848" s="128"/>
      <c r="AQ848" s="128"/>
      <c r="AR848" s="128"/>
      <c r="AS848" s="128"/>
      <c r="AT848" s="128"/>
      <c r="AU848" s="128"/>
      <c r="AV848" s="128"/>
      <c r="AW848" s="128"/>
      <c r="AX848" s="128"/>
      <c r="AY848" s="128"/>
      <c r="AZ848" s="128"/>
      <c r="BA848" s="128"/>
      <c r="BB848" s="128"/>
      <c r="BC848" s="128"/>
      <c r="BD848" s="128"/>
      <c r="BE848" s="128"/>
      <c r="BF848" s="128"/>
      <c r="BG848" s="128"/>
      <c r="BH848" s="128"/>
      <c r="BI848" s="128"/>
    </row>
    <row r="849" spans="1:61" ht="12.75" customHeight="1" x14ac:dyDescent="0.2">
      <c r="A849" s="128"/>
      <c r="B849" s="128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  <c r="AA849" s="128"/>
      <c r="AB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  <c r="AL849" s="128"/>
      <c r="AM849" s="128"/>
      <c r="AN849" s="128"/>
      <c r="AO849" s="128"/>
      <c r="AP849" s="128"/>
      <c r="AQ849" s="128"/>
      <c r="AR849" s="128"/>
      <c r="AS849" s="128"/>
      <c r="AT849" s="128"/>
      <c r="AU849" s="128"/>
      <c r="AV849" s="128"/>
      <c r="AW849" s="128"/>
      <c r="AX849" s="128"/>
      <c r="AY849" s="128"/>
      <c r="AZ849" s="128"/>
      <c r="BA849" s="128"/>
      <c r="BB849" s="128"/>
      <c r="BC849" s="128"/>
      <c r="BD849" s="128"/>
      <c r="BE849" s="128"/>
      <c r="BF849" s="128"/>
      <c r="BG849" s="128"/>
      <c r="BH849" s="128"/>
      <c r="BI849" s="128"/>
    </row>
    <row r="850" spans="1:61" ht="12.75" customHeight="1" x14ac:dyDescent="0.2">
      <c r="A850" s="128"/>
      <c r="B850" s="128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  <c r="AA850" s="128"/>
      <c r="AB850" s="128"/>
      <c r="AC850" s="128"/>
      <c r="AD850" s="128"/>
      <c r="AE850" s="128"/>
      <c r="AF850" s="128"/>
      <c r="AG850" s="128"/>
      <c r="AH850" s="128"/>
      <c r="AI850" s="128"/>
      <c r="AJ850" s="128"/>
      <c r="AK850" s="128"/>
      <c r="AL850" s="128"/>
      <c r="AM850" s="128"/>
      <c r="AN850" s="128"/>
      <c r="AO850" s="128"/>
      <c r="AP850" s="128"/>
      <c r="AQ850" s="128"/>
      <c r="AR850" s="128"/>
      <c r="AS850" s="128"/>
      <c r="AT850" s="128"/>
      <c r="AU850" s="128"/>
      <c r="AV850" s="128"/>
      <c r="AW850" s="128"/>
      <c r="AX850" s="128"/>
      <c r="AY850" s="128"/>
      <c r="AZ850" s="128"/>
      <c r="BA850" s="128"/>
      <c r="BB850" s="128"/>
      <c r="BC850" s="128"/>
      <c r="BD850" s="128"/>
      <c r="BE850" s="128"/>
      <c r="BF850" s="128"/>
      <c r="BG850" s="128"/>
      <c r="BH850" s="128"/>
      <c r="BI850" s="128"/>
    </row>
    <row r="851" spans="1:61" ht="12.75" customHeight="1" x14ac:dyDescent="0.2">
      <c r="A851" s="128"/>
      <c r="B851" s="128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  <c r="AA851" s="128"/>
      <c r="AB851" s="128"/>
      <c r="AC851" s="128"/>
      <c r="AD851" s="128"/>
      <c r="AE851" s="128"/>
      <c r="AF851" s="128"/>
      <c r="AG851" s="128"/>
      <c r="AH851" s="128"/>
      <c r="AI851" s="128"/>
      <c r="AJ851" s="128"/>
      <c r="AK851" s="128"/>
      <c r="AL851" s="128"/>
      <c r="AM851" s="128"/>
      <c r="AN851" s="128"/>
      <c r="AO851" s="128"/>
      <c r="AP851" s="128"/>
      <c r="AQ851" s="128"/>
      <c r="AR851" s="128"/>
      <c r="AS851" s="128"/>
      <c r="AT851" s="128"/>
      <c r="AU851" s="128"/>
      <c r="AV851" s="128"/>
      <c r="AW851" s="128"/>
      <c r="AX851" s="128"/>
      <c r="AY851" s="128"/>
      <c r="AZ851" s="128"/>
      <c r="BA851" s="128"/>
      <c r="BB851" s="128"/>
      <c r="BC851" s="128"/>
      <c r="BD851" s="128"/>
      <c r="BE851" s="128"/>
      <c r="BF851" s="128"/>
      <c r="BG851" s="128"/>
      <c r="BH851" s="128"/>
      <c r="BI851" s="128"/>
    </row>
    <row r="852" spans="1:61" ht="12.75" customHeight="1" x14ac:dyDescent="0.2">
      <c r="A852" s="128"/>
      <c r="B852" s="128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  <c r="AA852" s="128"/>
      <c r="AB852" s="128"/>
      <c r="AC852" s="128"/>
      <c r="AD852" s="128"/>
      <c r="AE852" s="128"/>
      <c r="AF852" s="128"/>
      <c r="AG852" s="128"/>
      <c r="AH852" s="128"/>
      <c r="AI852" s="128"/>
      <c r="AJ852" s="128"/>
      <c r="AK852" s="128"/>
      <c r="AL852" s="128"/>
      <c r="AM852" s="128"/>
      <c r="AN852" s="128"/>
      <c r="AO852" s="128"/>
      <c r="AP852" s="128"/>
      <c r="AQ852" s="128"/>
      <c r="AR852" s="128"/>
      <c r="AS852" s="128"/>
      <c r="AT852" s="128"/>
      <c r="AU852" s="128"/>
      <c r="AV852" s="128"/>
      <c r="AW852" s="128"/>
      <c r="AX852" s="128"/>
      <c r="AY852" s="128"/>
      <c r="AZ852" s="128"/>
      <c r="BA852" s="128"/>
      <c r="BB852" s="128"/>
      <c r="BC852" s="128"/>
      <c r="BD852" s="128"/>
      <c r="BE852" s="128"/>
      <c r="BF852" s="128"/>
      <c r="BG852" s="128"/>
      <c r="BH852" s="128"/>
      <c r="BI852" s="128"/>
    </row>
    <row r="853" spans="1:61" ht="12.75" customHeight="1" x14ac:dyDescent="0.2">
      <c r="A853" s="128"/>
      <c r="B853" s="128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  <c r="AA853" s="128"/>
      <c r="AB853" s="128"/>
      <c r="AC853" s="128"/>
      <c r="AD853" s="128"/>
      <c r="AE853" s="128"/>
      <c r="AF853" s="128"/>
      <c r="AG853" s="128"/>
      <c r="AH853" s="128"/>
      <c r="AI853" s="128"/>
      <c r="AJ853" s="128"/>
      <c r="AK853" s="128"/>
      <c r="AL853" s="128"/>
      <c r="AM853" s="128"/>
      <c r="AN853" s="128"/>
      <c r="AO853" s="128"/>
      <c r="AP853" s="128"/>
      <c r="AQ853" s="128"/>
      <c r="AR853" s="128"/>
      <c r="AS853" s="128"/>
      <c r="AT853" s="128"/>
      <c r="AU853" s="128"/>
      <c r="AV853" s="128"/>
      <c r="AW853" s="128"/>
      <c r="AX853" s="128"/>
      <c r="AY853" s="128"/>
      <c r="AZ853" s="128"/>
      <c r="BA853" s="128"/>
      <c r="BB853" s="128"/>
      <c r="BC853" s="128"/>
      <c r="BD853" s="128"/>
      <c r="BE853" s="128"/>
      <c r="BF853" s="128"/>
      <c r="BG853" s="128"/>
      <c r="BH853" s="128"/>
      <c r="BI853" s="128"/>
    </row>
    <row r="854" spans="1:61" ht="12.75" customHeight="1" x14ac:dyDescent="0.2">
      <c r="A854" s="128"/>
      <c r="B854" s="128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  <c r="AA854" s="128"/>
      <c r="AB854" s="128"/>
      <c r="AC854" s="128"/>
      <c r="AD854" s="128"/>
      <c r="AE854" s="128"/>
      <c r="AF854" s="128"/>
      <c r="AG854" s="128"/>
      <c r="AH854" s="128"/>
      <c r="AI854" s="128"/>
      <c r="AJ854" s="128"/>
      <c r="AK854" s="128"/>
      <c r="AL854" s="128"/>
      <c r="AM854" s="128"/>
      <c r="AN854" s="128"/>
      <c r="AO854" s="128"/>
      <c r="AP854" s="128"/>
      <c r="AQ854" s="128"/>
      <c r="AR854" s="128"/>
      <c r="AS854" s="128"/>
      <c r="AT854" s="128"/>
      <c r="AU854" s="128"/>
      <c r="AV854" s="128"/>
      <c r="AW854" s="128"/>
      <c r="AX854" s="128"/>
      <c r="AY854" s="128"/>
      <c r="AZ854" s="128"/>
      <c r="BA854" s="128"/>
      <c r="BB854" s="128"/>
      <c r="BC854" s="128"/>
      <c r="BD854" s="128"/>
      <c r="BE854" s="128"/>
      <c r="BF854" s="128"/>
      <c r="BG854" s="128"/>
      <c r="BH854" s="128"/>
      <c r="BI854" s="128"/>
    </row>
    <row r="855" spans="1:61" ht="12.75" customHeight="1" x14ac:dyDescent="0.2">
      <c r="A855" s="128"/>
      <c r="B855" s="128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  <c r="AB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  <c r="AL855" s="128"/>
      <c r="AM855" s="128"/>
      <c r="AN855" s="128"/>
      <c r="AO855" s="128"/>
      <c r="AP855" s="128"/>
      <c r="AQ855" s="128"/>
      <c r="AR855" s="128"/>
      <c r="AS855" s="128"/>
      <c r="AT855" s="128"/>
      <c r="AU855" s="128"/>
      <c r="AV855" s="128"/>
      <c r="AW855" s="128"/>
      <c r="AX855" s="128"/>
      <c r="AY855" s="128"/>
      <c r="AZ855" s="128"/>
      <c r="BA855" s="128"/>
      <c r="BB855" s="128"/>
      <c r="BC855" s="128"/>
      <c r="BD855" s="128"/>
      <c r="BE855" s="128"/>
      <c r="BF855" s="128"/>
      <c r="BG855" s="128"/>
      <c r="BH855" s="128"/>
      <c r="BI855" s="128"/>
    </row>
    <row r="856" spans="1:61" ht="12.75" customHeight="1" x14ac:dyDescent="0.2">
      <c r="A856" s="128"/>
      <c r="B856" s="128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8"/>
      <c r="AB856" s="128"/>
      <c r="AC856" s="128"/>
      <c r="AD856" s="128"/>
      <c r="AE856" s="128"/>
      <c r="AF856" s="128"/>
      <c r="AG856" s="128"/>
      <c r="AH856" s="128"/>
      <c r="AI856" s="128"/>
      <c r="AJ856" s="128"/>
      <c r="AK856" s="128"/>
      <c r="AL856" s="128"/>
      <c r="AM856" s="128"/>
      <c r="AN856" s="128"/>
      <c r="AO856" s="128"/>
      <c r="AP856" s="128"/>
      <c r="AQ856" s="128"/>
      <c r="AR856" s="128"/>
      <c r="AS856" s="128"/>
      <c r="AT856" s="128"/>
      <c r="AU856" s="128"/>
      <c r="AV856" s="128"/>
      <c r="AW856" s="128"/>
      <c r="AX856" s="128"/>
      <c r="AY856" s="128"/>
      <c r="AZ856" s="128"/>
      <c r="BA856" s="128"/>
      <c r="BB856" s="128"/>
      <c r="BC856" s="128"/>
      <c r="BD856" s="128"/>
      <c r="BE856" s="128"/>
      <c r="BF856" s="128"/>
      <c r="BG856" s="128"/>
      <c r="BH856" s="128"/>
      <c r="BI856" s="128"/>
    </row>
    <row r="857" spans="1:61" ht="12.75" customHeight="1" x14ac:dyDescent="0.2">
      <c r="A857" s="128"/>
      <c r="B857" s="128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8"/>
      <c r="AB857" s="128"/>
      <c r="AC857" s="128"/>
      <c r="AD857" s="128"/>
      <c r="AE857" s="128"/>
      <c r="AF857" s="128"/>
      <c r="AG857" s="128"/>
      <c r="AH857" s="128"/>
      <c r="AI857" s="128"/>
      <c r="AJ857" s="128"/>
      <c r="AK857" s="128"/>
      <c r="AL857" s="128"/>
      <c r="AM857" s="128"/>
      <c r="AN857" s="128"/>
      <c r="AO857" s="128"/>
      <c r="AP857" s="128"/>
      <c r="AQ857" s="128"/>
      <c r="AR857" s="128"/>
      <c r="AS857" s="128"/>
      <c r="AT857" s="128"/>
      <c r="AU857" s="128"/>
      <c r="AV857" s="128"/>
      <c r="AW857" s="128"/>
      <c r="AX857" s="128"/>
      <c r="AY857" s="128"/>
      <c r="AZ857" s="128"/>
      <c r="BA857" s="128"/>
      <c r="BB857" s="128"/>
      <c r="BC857" s="128"/>
      <c r="BD857" s="128"/>
      <c r="BE857" s="128"/>
      <c r="BF857" s="128"/>
      <c r="BG857" s="128"/>
      <c r="BH857" s="128"/>
      <c r="BI857" s="128"/>
    </row>
    <row r="858" spans="1:61" ht="12.75" customHeight="1" x14ac:dyDescent="0.2">
      <c r="A858" s="128"/>
      <c r="B858" s="128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  <c r="AA858" s="128"/>
      <c r="AB858" s="128"/>
      <c r="AC858" s="128"/>
      <c r="AD858" s="128"/>
      <c r="AE858" s="128"/>
      <c r="AF858" s="128"/>
      <c r="AG858" s="128"/>
      <c r="AH858" s="128"/>
      <c r="AI858" s="128"/>
      <c r="AJ858" s="128"/>
      <c r="AK858" s="128"/>
      <c r="AL858" s="128"/>
      <c r="AM858" s="128"/>
      <c r="AN858" s="128"/>
      <c r="AO858" s="128"/>
      <c r="AP858" s="128"/>
      <c r="AQ858" s="128"/>
      <c r="AR858" s="128"/>
      <c r="AS858" s="128"/>
      <c r="AT858" s="128"/>
      <c r="AU858" s="128"/>
      <c r="AV858" s="128"/>
      <c r="AW858" s="128"/>
      <c r="AX858" s="128"/>
      <c r="AY858" s="128"/>
      <c r="AZ858" s="128"/>
      <c r="BA858" s="128"/>
      <c r="BB858" s="128"/>
      <c r="BC858" s="128"/>
      <c r="BD858" s="128"/>
      <c r="BE858" s="128"/>
      <c r="BF858" s="128"/>
      <c r="BG858" s="128"/>
      <c r="BH858" s="128"/>
      <c r="BI858" s="128"/>
    </row>
    <row r="859" spans="1:61" ht="12.75" customHeight="1" x14ac:dyDescent="0.2">
      <c r="A859" s="128"/>
      <c r="B859" s="128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  <c r="AA859" s="128"/>
      <c r="AB859" s="128"/>
      <c r="AC859" s="128"/>
      <c r="AD859" s="128"/>
      <c r="AE859" s="128"/>
      <c r="AF859" s="128"/>
      <c r="AG859" s="128"/>
      <c r="AH859" s="128"/>
      <c r="AI859" s="128"/>
      <c r="AJ859" s="128"/>
      <c r="AK859" s="128"/>
      <c r="AL859" s="128"/>
      <c r="AM859" s="128"/>
      <c r="AN859" s="128"/>
      <c r="AO859" s="128"/>
      <c r="AP859" s="128"/>
      <c r="AQ859" s="128"/>
      <c r="AR859" s="128"/>
      <c r="AS859" s="128"/>
      <c r="AT859" s="128"/>
      <c r="AU859" s="128"/>
      <c r="AV859" s="128"/>
      <c r="AW859" s="128"/>
      <c r="AX859" s="128"/>
      <c r="AY859" s="128"/>
      <c r="AZ859" s="128"/>
      <c r="BA859" s="128"/>
      <c r="BB859" s="128"/>
      <c r="BC859" s="128"/>
      <c r="BD859" s="128"/>
      <c r="BE859" s="128"/>
      <c r="BF859" s="128"/>
      <c r="BG859" s="128"/>
      <c r="BH859" s="128"/>
      <c r="BI859" s="128"/>
    </row>
    <row r="860" spans="1:61" ht="12.75" customHeight="1" x14ac:dyDescent="0.2">
      <c r="A860" s="128"/>
      <c r="B860" s="128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  <c r="AA860" s="128"/>
      <c r="AB860" s="128"/>
      <c r="AC860" s="128"/>
      <c r="AD860" s="128"/>
      <c r="AE860" s="128"/>
      <c r="AF860" s="128"/>
      <c r="AG860" s="128"/>
      <c r="AH860" s="128"/>
      <c r="AI860" s="128"/>
      <c r="AJ860" s="128"/>
      <c r="AK860" s="128"/>
      <c r="AL860" s="128"/>
      <c r="AM860" s="128"/>
      <c r="AN860" s="128"/>
      <c r="AO860" s="128"/>
      <c r="AP860" s="128"/>
      <c r="AQ860" s="128"/>
      <c r="AR860" s="128"/>
      <c r="AS860" s="128"/>
      <c r="AT860" s="128"/>
      <c r="AU860" s="128"/>
      <c r="AV860" s="128"/>
      <c r="AW860" s="128"/>
      <c r="AX860" s="128"/>
      <c r="AY860" s="128"/>
      <c r="AZ860" s="128"/>
      <c r="BA860" s="128"/>
      <c r="BB860" s="128"/>
      <c r="BC860" s="128"/>
      <c r="BD860" s="128"/>
      <c r="BE860" s="128"/>
      <c r="BF860" s="128"/>
      <c r="BG860" s="128"/>
      <c r="BH860" s="128"/>
      <c r="BI860" s="128"/>
    </row>
    <row r="861" spans="1:61" ht="12.75" customHeight="1" x14ac:dyDescent="0.2">
      <c r="A861" s="128"/>
      <c r="B861" s="128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  <c r="AA861" s="128"/>
      <c r="AB861" s="128"/>
      <c r="AC861" s="128"/>
      <c r="AD861" s="128"/>
      <c r="AE861" s="128"/>
      <c r="AF861" s="128"/>
      <c r="AG861" s="128"/>
      <c r="AH861" s="128"/>
      <c r="AI861" s="128"/>
      <c r="AJ861" s="128"/>
      <c r="AK861" s="128"/>
      <c r="AL861" s="128"/>
      <c r="AM861" s="128"/>
      <c r="AN861" s="128"/>
      <c r="AO861" s="128"/>
      <c r="AP861" s="128"/>
      <c r="AQ861" s="128"/>
      <c r="AR861" s="128"/>
      <c r="AS861" s="128"/>
      <c r="AT861" s="128"/>
      <c r="AU861" s="128"/>
      <c r="AV861" s="128"/>
      <c r="AW861" s="128"/>
      <c r="AX861" s="128"/>
      <c r="AY861" s="128"/>
      <c r="AZ861" s="128"/>
      <c r="BA861" s="128"/>
      <c r="BB861" s="128"/>
      <c r="BC861" s="128"/>
      <c r="BD861" s="128"/>
      <c r="BE861" s="128"/>
      <c r="BF861" s="128"/>
      <c r="BG861" s="128"/>
      <c r="BH861" s="128"/>
      <c r="BI861" s="128"/>
    </row>
    <row r="862" spans="1:61" ht="12.75" customHeight="1" x14ac:dyDescent="0.2">
      <c r="A862" s="128"/>
      <c r="B862" s="128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  <c r="AA862" s="128"/>
      <c r="AB862" s="128"/>
      <c r="AC862" s="128"/>
      <c r="AD862" s="128"/>
      <c r="AE862" s="128"/>
      <c r="AF862" s="128"/>
      <c r="AG862" s="128"/>
      <c r="AH862" s="128"/>
      <c r="AI862" s="128"/>
      <c r="AJ862" s="128"/>
      <c r="AK862" s="128"/>
      <c r="AL862" s="128"/>
      <c r="AM862" s="128"/>
      <c r="AN862" s="128"/>
      <c r="AO862" s="128"/>
      <c r="AP862" s="128"/>
      <c r="AQ862" s="128"/>
      <c r="AR862" s="128"/>
      <c r="AS862" s="128"/>
      <c r="AT862" s="128"/>
      <c r="AU862" s="128"/>
      <c r="AV862" s="128"/>
      <c r="AW862" s="128"/>
      <c r="AX862" s="128"/>
      <c r="AY862" s="128"/>
      <c r="AZ862" s="128"/>
      <c r="BA862" s="128"/>
      <c r="BB862" s="128"/>
      <c r="BC862" s="128"/>
      <c r="BD862" s="128"/>
      <c r="BE862" s="128"/>
      <c r="BF862" s="128"/>
      <c r="BG862" s="128"/>
      <c r="BH862" s="128"/>
      <c r="BI862" s="128"/>
    </row>
    <row r="863" spans="1:61" ht="12.75" customHeight="1" x14ac:dyDescent="0.2">
      <c r="A863" s="128"/>
      <c r="B863" s="128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  <c r="AA863" s="128"/>
      <c r="AB863" s="128"/>
      <c r="AC863" s="128"/>
      <c r="AD863" s="128"/>
      <c r="AE863" s="128"/>
      <c r="AF863" s="128"/>
      <c r="AG863" s="128"/>
      <c r="AH863" s="128"/>
      <c r="AI863" s="128"/>
      <c r="AJ863" s="128"/>
      <c r="AK863" s="128"/>
      <c r="AL863" s="128"/>
      <c r="AM863" s="128"/>
      <c r="AN863" s="128"/>
      <c r="AO863" s="128"/>
      <c r="AP863" s="128"/>
      <c r="AQ863" s="128"/>
      <c r="AR863" s="128"/>
      <c r="AS863" s="128"/>
      <c r="AT863" s="128"/>
      <c r="AU863" s="128"/>
      <c r="AV863" s="128"/>
      <c r="AW863" s="128"/>
      <c r="AX863" s="128"/>
      <c r="AY863" s="128"/>
      <c r="AZ863" s="128"/>
      <c r="BA863" s="128"/>
      <c r="BB863" s="128"/>
      <c r="BC863" s="128"/>
      <c r="BD863" s="128"/>
      <c r="BE863" s="128"/>
      <c r="BF863" s="128"/>
      <c r="BG863" s="128"/>
      <c r="BH863" s="128"/>
      <c r="BI863" s="128"/>
    </row>
    <row r="864" spans="1:61" ht="12.75" customHeight="1" x14ac:dyDescent="0.2">
      <c r="A864" s="128"/>
      <c r="B864" s="128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8"/>
      <c r="AB864" s="128"/>
      <c r="AC864" s="128"/>
      <c r="AD864" s="128"/>
      <c r="AE864" s="128"/>
      <c r="AF864" s="128"/>
      <c r="AG864" s="128"/>
      <c r="AH864" s="128"/>
      <c r="AI864" s="128"/>
      <c r="AJ864" s="128"/>
      <c r="AK864" s="128"/>
      <c r="AL864" s="128"/>
      <c r="AM864" s="128"/>
      <c r="AN864" s="128"/>
      <c r="AO864" s="128"/>
      <c r="AP864" s="128"/>
      <c r="AQ864" s="128"/>
      <c r="AR864" s="128"/>
      <c r="AS864" s="128"/>
      <c r="AT864" s="128"/>
      <c r="AU864" s="128"/>
      <c r="AV864" s="128"/>
      <c r="AW864" s="128"/>
      <c r="AX864" s="128"/>
      <c r="AY864" s="128"/>
      <c r="AZ864" s="128"/>
      <c r="BA864" s="128"/>
      <c r="BB864" s="128"/>
      <c r="BC864" s="128"/>
      <c r="BD864" s="128"/>
      <c r="BE864" s="128"/>
      <c r="BF864" s="128"/>
      <c r="BG864" s="128"/>
      <c r="BH864" s="128"/>
      <c r="BI864" s="128"/>
    </row>
    <row r="865" spans="1:61" ht="12.75" customHeight="1" x14ac:dyDescent="0.2">
      <c r="A865" s="128"/>
      <c r="B865" s="128"/>
      <c r="C865" s="128"/>
      <c r="D865" s="128"/>
      <c r="E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  <c r="AB865" s="128"/>
      <c r="AC865" s="128"/>
      <c r="AD865" s="128"/>
      <c r="AE865" s="128"/>
      <c r="AF865" s="128"/>
      <c r="AG865" s="128"/>
      <c r="AH865" s="128"/>
      <c r="AI865" s="128"/>
      <c r="AJ865" s="128"/>
      <c r="AK865" s="128"/>
      <c r="AL865" s="128"/>
      <c r="AM865" s="128"/>
      <c r="AN865" s="128"/>
      <c r="AO865" s="128"/>
      <c r="AP865" s="128"/>
      <c r="AQ865" s="128"/>
      <c r="AR865" s="128"/>
      <c r="AS865" s="128"/>
      <c r="AT865" s="128"/>
      <c r="AU865" s="128"/>
      <c r="AV865" s="128"/>
      <c r="AW865" s="128"/>
      <c r="AX865" s="128"/>
      <c r="AY865" s="128"/>
      <c r="AZ865" s="128"/>
      <c r="BA865" s="128"/>
      <c r="BB865" s="128"/>
      <c r="BC865" s="128"/>
      <c r="BD865" s="128"/>
      <c r="BE865" s="128"/>
      <c r="BF865" s="128"/>
      <c r="BG865" s="128"/>
      <c r="BH865" s="128"/>
      <c r="BI865" s="128"/>
    </row>
    <row r="866" spans="1:61" ht="12.75" customHeight="1" x14ac:dyDescent="0.2">
      <c r="A866" s="128"/>
      <c r="B866" s="128"/>
      <c r="C866" s="128"/>
      <c r="D866" s="128"/>
      <c r="E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  <c r="AB866" s="128"/>
      <c r="AC866" s="128"/>
      <c r="AD866" s="128"/>
      <c r="AE866" s="128"/>
      <c r="AF866" s="128"/>
      <c r="AG866" s="128"/>
      <c r="AH866" s="128"/>
      <c r="AI866" s="128"/>
      <c r="AJ866" s="128"/>
      <c r="AK866" s="128"/>
      <c r="AL866" s="128"/>
      <c r="AM866" s="128"/>
      <c r="AN866" s="128"/>
      <c r="AO866" s="128"/>
      <c r="AP866" s="128"/>
      <c r="AQ866" s="128"/>
      <c r="AR866" s="128"/>
      <c r="AS866" s="128"/>
      <c r="AT866" s="128"/>
      <c r="AU866" s="128"/>
      <c r="AV866" s="128"/>
      <c r="AW866" s="128"/>
      <c r="AX866" s="128"/>
      <c r="AY866" s="128"/>
      <c r="AZ866" s="128"/>
      <c r="BA866" s="128"/>
      <c r="BB866" s="128"/>
      <c r="BC866" s="128"/>
      <c r="BD866" s="128"/>
      <c r="BE866" s="128"/>
      <c r="BF866" s="128"/>
      <c r="BG866" s="128"/>
      <c r="BH866" s="128"/>
      <c r="BI866" s="128"/>
    </row>
    <row r="867" spans="1:61" ht="12.75" customHeight="1" x14ac:dyDescent="0.2">
      <c r="A867" s="128"/>
      <c r="B867" s="128"/>
      <c r="C867" s="128"/>
      <c r="D867" s="128"/>
      <c r="E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  <c r="AA867" s="128"/>
      <c r="AB867" s="128"/>
      <c r="AC867" s="128"/>
      <c r="AD867" s="128"/>
      <c r="AE867" s="128"/>
      <c r="AF867" s="128"/>
      <c r="AG867" s="128"/>
      <c r="AH867" s="128"/>
      <c r="AI867" s="128"/>
      <c r="AJ867" s="128"/>
      <c r="AK867" s="128"/>
      <c r="AL867" s="128"/>
      <c r="AM867" s="128"/>
      <c r="AN867" s="128"/>
      <c r="AO867" s="128"/>
      <c r="AP867" s="128"/>
      <c r="AQ867" s="128"/>
      <c r="AR867" s="128"/>
      <c r="AS867" s="128"/>
      <c r="AT867" s="128"/>
      <c r="AU867" s="128"/>
      <c r="AV867" s="128"/>
      <c r="AW867" s="128"/>
      <c r="AX867" s="128"/>
      <c r="AY867" s="128"/>
      <c r="AZ867" s="128"/>
      <c r="BA867" s="128"/>
      <c r="BB867" s="128"/>
      <c r="BC867" s="128"/>
      <c r="BD867" s="128"/>
      <c r="BE867" s="128"/>
      <c r="BF867" s="128"/>
      <c r="BG867" s="128"/>
      <c r="BH867" s="128"/>
      <c r="BI867" s="128"/>
    </row>
    <row r="868" spans="1:61" ht="12.75" customHeight="1" x14ac:dyDescent="0.2">
      <c r="A868" s="128"/>
      <c r="B868" s="128"/>
      <c r="C868" s="128"/>
      <c r="D868" s="128"/>
      <c r="E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  <c r="AA868" s="128"/>
      <c r="AB868" s="128"/>
      <c r="AC868" s="128"/>
      <c r="AD868" s="128"/>
      <c r="AE868" s="128"/>
      <c r="AF868" s="128"/>
      <c r="AG868" s="128"/>
      <c r="AH868" s="128"/>
      <c r="AI868" s="128"/>
      <c r="AJ868" s="128"/>
      <c r="AK868" s="128"/>
      <c r="AL868" s="128"/>
      <c r="AM868" s="128"/>
      <c r="AN868" s="128"/>
      <c r="AO868" s="128"/>
      <c r="AP868" s="128"/>
      <c r="AQ868" s="128"/>
      <c r="AR868" s="128"/>
      <c r="AS868" s="128"/>
      <c r="AT868" s="128"/>
      <c r="AU868" s="128"/>
      <c r="AV868" s="128"/>
      <c r="AW868" s="128"/>
      <c r="AX868" s="128"/>
      <c r="AY868" s="128"/>
      <c r="AZ868" s="128"/>
      <c r="BA868" s="128"/>
      <c r="BB868" s="128"/>
      <c r="BC868" s="128"/>
      <c r="BD868" s="128"/>
      <c r="BE868" s="128"/>
      <c r="BF868" s="128"/>
      <c r="BG868" s="128"/>
      <c r="BH868" s="128"/>
      <c r="BI868" s="128"/>
    </row>
    <row r="869" spans="1:61" ht="12.75" customHeight="1" x14ac:dyDescent="0.2">
      <c r="A869" s="128"/>
      <c r="B869" s="128"/>
      <c r="C869" s="128"/>
      <c r="D869" s="128"/>
      <c r="E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  <c r="AA869" s="128"/>
      <c r="AB869" s="128"/>
      <c r="AC869" s="128"/>
      <c r="AD869" s="128"/>
      <c r="AE869" s="128"/>
      <c r="AF869" s="128"/>
      <c r="AG869" s="128"/>
      <c r="AH869" s="128"/>
      <c r="AI869" s="128"/>
      <c r="AJ869" s="128"/>
      <c r="AK869" s="128"/>
      <c r="AL869" s="128"/>
      <c r="AM869" s="128"/>
      <c r="AN869" s="128"/>
      <c r="AO869" s="128"/>
      <c r="AP869" s="128"/>
      <c r="AQ869" s="128"/>
      <c r="AR869" s="128"/>
      <c r="AS869" s="128"/>
      <c r="AT869" s="128"/>
      <c r="AU869" s="128"/>
      <c r="AV869" s="128"/>
      <c r="AW869" s="128"/>
      <c r="AX869" s="128"/>
      <c r="AY869" s="128"/>
      <c r="AZ869" s="128"/>
      <c r="BA869" s="128"/>
      <c r="BB869" s="128"/>
      <c r="BC869" s="128"/>
      <c r="BD869" s="128"/>
      <c r="BE869" s="128"/>
      <c r="BF869" s="128"/>
      <c r="BG869" s="128"/>
      <c r="BH869" s="128"/>
      <c r="BI869" s="128"/>
    </row>
    <row r="870" spans="1:61" ht="12.75" customHeight="1" x14ac:dyDescent="0.2">
      <c r="A870" s="128"/>
      <c r="B870" s="128"/>
      <c r="C870" s="128"/>
      <c r="D870" s="128"/>
      <c r="E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  <c r="AA870" s="128"/>
      <c r="AB870" s="128"/>
      <c r="AC870" s="128"/>
      <c r="AD870" s="128"/>
      <c r="AE870" s="128"/>
      <c r="AF870" s="128"/>
      <c r="AG870" s="128"/>
      <c r="AH870" s="128"/>
      <c r="AI870" s="128"/>
      <c r="AJ870" s="128"/>
      <c r="AK870" s="128"/>
      <c r="AL870" s="128"/>
      <c r="AM870" s="128"/>
      <c r="AN870" s="128"/>
      <c r="AO870" s="128"/>
      <c r="AP870" s="128"/>
      <c r="AQ870" s="128"/>
      <c r="AR870" s="128"/>
      <c r="AS870" s="128"/>
      <c r="AT870" s="128"/>
      <c r="AU870" s="128"/>
      <c r="AV870" s="128"/>
      <c r="AW870" s="128"/>
      <c r="AX870" s="128"/>
      <c r="AY870" s="128"/>
      <c r="AZ870" s="128"/>
      <c r="BA870" s="128"/>
      <c r="BB870" s="128"/>
      <c r="BC870" s="128"/>
      <c r="BD870" s="128"/>
      <c r="BE870" s="128"/>
      <c r="BF870" s="128"/>
      <c r="BG870" s="128"/>
      <c r="BH870" s="128"/>
      <c r="BI870" s="128"/>
    </row>
    <row r="871" spans="1:61" ht="12.75" customHeight="1" x14ac:dyDescent="0.2">
      <c r="A871" s="128"/>
      <c r="B871" s="128"/>
      <c r="C871" s="128"/>
      <c r="D871" s="128"/>
      <c r="E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  <c r="AA871" s="128"/>
      <c r="AB871" s="128"/>
      <c r="AC871" s="128"/>
      <c r="AD871" s="128"/>
      <c r="AE871" s="128"/>
      <c r="AF871" s="128"/>
      <c r="AG871" s="128"/>
      <c r="AH871" s="128"/>
      <c r="AI871" s="128"/>
      <c r="AJ871" s="128"/>
      <c r="AK871" s="128"/>
      <c r="AL871" s="128"/>
      <c r="AM871" s="128"/>
      <c r="AN871" s="128"/>
      <c r="AO871" s="128"/>
      <c r="AP871" s="128"/>
      <c r="AQ871" s="128"/>
      <c r="AR871" s="128"/>
      <c r="AS871" s="128"/>
      <c r="AT871" s="128"/>
      <c r="AU871" s="128"/>
      <c r="AV871" s="128"/>
      <c r="AW871" s="128"/>
      <c r="AX871" s="128"/>
      <c r="AY871" s="128"/>
      <c r="AZ871" s="128"/>
      <c r="BA871" s="128"/>
      <c r="BB871" s="128"/>
      <c r="BC871" s="128"/>
      <c r="BD871" s="128"/>
      <c r="BE871" s="128"/>
      <c r="BF871" s="128"/>
      <c r="BG871" s="128"/>
      <c r="BH871" s="128"/>
      <c r="BI871" s="128"/>
    </row>
    <row r="872" spans="1:61" ht="12.75" customHeight="1" x14ac:dyDescent="0.2">
      <c r="A872" s="128"/>
      <c r="B872" s="128"/>
      <c r="C872" s="128"/>
      <c r="D872" s="128"/>
      <c r="E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  <c r="AA872" s="128"/>
      <c r="AB872" s="128"/>
      <c r="AC872" s="128"/>
      <c r="AD872" s="128"/>
      <c r="AE872" s="128"/>
      <c r="AF872" s="128"/>
      <c r="AG872" s="128"/>
      <c r="AH872" s="128"/>
      <c r="AI872" s="128"/>
      <c r="AJ872" s="128"/>
      <c r="AK872" s="128"/>
      <c r="AL872" s="128"/>
      <c r="AM872" s="128"/>
      <c r="AN872" s="128"/>
      <c r="AO872" s="128"/>
      <c r="AP872" s="128"/>
      <c r="AQ872" s="128"/>
      <c r="AR872" s="128"/>
      <c r="AS872" s="128"/>
      <c r="AT872" s="128"/>
      <c r="AU872" s="128"/>
      <c r="AV872" s="128"/>
      <c r="AW872" s="128"/>
      <c r="AX872" s="128"/>
      <c r="AY872" s="128"/>
      <c r="AZ872" s="128"/>
      <c r="BA872" s="128"/>
      <c r="BB872" s="128"/>
      <c r="BC872" s="128"/>
      <c r="BD872" s="128"/>
      <c r="BE872" s="128"/>
      <c r="BF872" s="128"/>
      <c r="BG872" s="128"/>
      <c r="BH872" s="128"/>
      <c r="BI872" s="128"/>
    </row>
    <row r="873" spans="1:61" ht="12.75" customHeight="1" x14ac:dyDescent="0.2">
      <c r="B873" s="128"/>
      <c r="C873" s="128"/>
      <c r="D873" s="128"/>
      <c r="E873" s="128"/>
    </row>
  </sheetData>
  <sheetProtection algorithmName="SHA-512" hashValue="rZRIvC+nHdRnmGNS1EgvIcoNLqmOv/2Gw46BN9W4flV+qAxSoD/woYYJrVeQwwVsD3HqJV58YAvPozDkduQeXQ==" saltValue="Hdw1K7Y8dk6nnnleKGX9BA==" spinCount="100000" sheet="1" objects="1" scenarios="1" formatColumns="0" formatRows="0"/>
  <mergeCells count="129">
    <mergeCell ref="U229:V229"/>
    <mergeCell ref="Z229:AA229"/>
    <mergeCell ref="Z204:AB204"/>
    <mergeCell ref="Z205:AB205"/>
    <mergeCell ref="Z194:AB194"/>
    <mergeCell ref="Z195:AB195"/>
    <mergeCell ref="Z203:AB203"/>
    <mergeCell ref="U227:V227"/>
    <mergeCell ref="Z227:AA227"/>
    <mergeCell ref="Z224:AB224"/>
    <mergeCell ref="Z218:AA218"/>
    <mergeCell ref="Z214:AB214"/>
    <mergeCell ref="Z215:AB215"/>
    <mergeCell ref="U210:V210"/>
    <mergeCell ref="Z210:AA210"/>
    <mergeCell ref="U213:W213"/>
    <mergeCell ref="Z213:AB213"/>
    <mergeCell ref="U214:W214"/>
    <mergeCell ref="U215:W215"/>
    <mergeCell ref="Z208:AA208"/>
    <mergeCell ref="U209:V209"/>
    <mergeCell ref="Z209:AA209"/>
    <mergeCell ref="U230:V230"/>
    <mergeCell ref="Z230:AA230"/>
    <mergeCell ref="G10:I10"/>
    <mergeCell ref="G55:I55"/>
    <mergeCell ref="G100:I100"/>
    <mergeCell ref="G145:I145"/>
    <mergeCell ref="U228:V228"/>
    <mergeCell ref="Z228:AA228"/>
    <mergeCell ref="U224:W224"/>
    <mergeCell ref="U225:W225"/>
    <mergeCell ref="Z225:AB225"/>
    <mergeCell ref="U226:V226"/>
    <mergeCell ref="Z226:AA226"/>
    <mergeCell ref="U219:V219"/>
    <mergeCell ref="Z219:AA219"/>
    <mergeCell ref="U220:V220"/>
    <mergeCell ref="Z220:AA220"/>
    <mergeCell ref="U223:W223"/>
    <mergeCell ref="Z223:AB223"/>
    <mergeCell ref="U216:V216"/>
    <mergeCell ref="Z216:AA216"/>
    <mergeCell ref="U217:V217"/>
    <mergeCell ref="Z217:AA217"/>
    <mergeCell ref="U218:V218"/>
    <mergeCell ref="K207:N207"/>
    <mergeCell ref="O207:P207"/>
    <mergeCell ref="U207:V207"/>
    <mergeCell ref="U208:V208"/>
    <mergeCell ref="Z206:AA206"/>
    <mergeCell ref="Z207:AA207"/>
    <mergeCell ref="H206:I206"/>
    <mergeCell ref="K206:N206"/>
    <mergeCell ref="O206:P206"/>
    <mergeCell ref="U206:V206"/>
    <mergeCell ref="H205:I205"/>
    <mergeCell ref="K205:N205"/>
    <mergeCell ref="O205:P205"/>
    <mergeCell ref="U203:W203"/>
    <mergeCell ref="U204:W204"/>
    <mergeCell ref="U205:W205"/>
    <mergeCell ref="H203:I203"/>
    <mergeCell ref="K202:N202"/>
    <mergeCell ref="O202:P202"/>
    <mergeCell ref="H204:I204"/>
    <mergeCell ref="K204:N204"/>
    <mergeCell ref="O204:P204"/>
    <mergeCell ref="K203:N203"/>
    <mergeCell ref="O203:P203"/>
    <mergeCell ref="O196:P196"/>
    <mergeCell ref="U197:V197"/>
    <mergeCell ref="Z197:AA197"/>
    <mergeCell ref="O201:P201"/>
    <mergeCell ref="O199:P199"/>
    <mergeCell ref="K199:N199"/>
    <mergeCell ref="K201:N201"/>
    <mergeCell ref="U200:V200"/>
    <mergeCell ref="Z200:AA200"/>
    <mergeCell ref="K200:N200"/>
    <mergeCell ref="O200:P200"/>
    <mergeCell ref="U198:V198"/>
    <mergeCell ref="Z198:AA198"/>
    <mergeCell ref="H200:I200"/>
    <mergeCell ref="H198:I198"/>
    <mergeCell ref="U193:W193"/>
    <mergeCell ref="Z193:AB193"/>
    <mergeCell ref="U196:V196"/>
    <mergeCell ref="Z196:AA196"/>
    <mergeCell ref="H197:I197"/>
    <mergeCell ref="H196:I196"/>
    <mergeCell ref="H194:I194"/>
    <mergeCell ref="H195:I195"/>
    <mergeCell ref="K195:N195"/>
    <mergeCell ref="O195:P195"/>
    <mergeCell ref="U194:W194"/>
    <mergeCell ref="U195:W195"/>
    <mergeCell ref="K194:N194"/>
    <mergeCell ref="O194:P194"/>
    <mergeCell ref="H199:I199"/>
    <mergeCell ref="K198:N198"/>
    <mergeCell ref="O198:P198"/>
    <mergeCell ref="U199:V199"/>
    <mergeCell ref="Z199:AA199"/>
    <mergeCell ref="K197:N197"/>
    <mergeCell ref="O197:P197"/>
    <mergeCell ref="K196:N196"/>
    <mergeCell ref="U108:Y108"/>
    <mergeCell ref="J150:K150"/>
    <mergeCell ref="B2:D2"/>
    <mergeCell ref="E2:F2"/>
    <mergeCell ref="B15:F15"/>
    <mergeCell ref="B60:F60"/>
    <mergeCell ref="B105:F105"/>
    <mergeCell ref="B150:F150"/>
    <mergeCell ref="K193:N193"/>
    <mergeCell ref="O193:P193"/>
    <mergeCell ref="B193:E193"/>
    <mergeCell ref="U4:Y4"/>
    <mergeCell ref="J15:K15"/>
    <mergeCell ref="U18:Y18"/>
    <mergeCell ref="J60:K60"/>
    <mergeCell ref="U153:Y153"/>
    <mergeCell ref="U63:Y63"/>
    <mergeCell ref="J105:K105"/>
    <mergeCell ref="T192:W192"/>
    <mergeCell ref="Y192:AB192"/>
    <mergeCell ref="K192:N192"/>
    <mergeCell ref="O192:P192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354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283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242</v>
      </c>
      <c r="B5" s="65"/>
      <c r="C5" s="65"/>
      <c r="D5" s="65"/>
      <c r="E5" s="65"/>
      <c r="F5" s="65"/>
      <c r="G5" s="366" t="s">
        <v>421</v>
      </c>
      <c r="H5" s="201" t="s">
        <v>312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285</v>
      </c>
      <c r="B7" s="65"/>
      <c r="C7" s="65"/>
      <c r="D7" s="65"/>
      <c r="E7" s="65"/>
      <c r="F7" s="65"/>
      <c r="G7" s="65"/>
      <c r="H7" s="65"/>
      <c r="I7" s="65" t="s">
        <v>286</v>
      </c>
      <c r="J7" s="202">
        <f>FebRpt!J39</f>
        <v>0</v>
      </c>
      <c r="K7" s="65"/>
    </row>
    <row r="8" spans="1:11" ht="15.6" customHeight="1" x14ac:dyDescent="0.2">
      <c r="A8" s="203" t="s">
        <v>287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308</v>
      </c>
      <c r="B9" s="65"/>
      <c r="C9" s="65"/>
      <c r="D9" s="65"/>
      <c r="E9" s="65"/>
      <c r="F9" s="65"/>
      <c r="G9" s="65"/>
      <c r="H9" s="65"/>
      <c r="I9" s="412">
        <f>SUM(MARCH!$B$7)</f>
        <v>0</v>
      </c>
      <c r="J9" s="204"/>
      <c r="K9" s="65"/>
    </row>
    <row r="10" spans="1:11" ht="15.6" customHeight="1" x14ac:dyDescent="0.2">
      <c r="A10" s="65" t="s">
        <v>368</v>
      </c>
      <c r="B10" s="65"/>
      <c r="C10" s="65"/>
      <c r="D10" s="65"/>
      <c r="E10" s="65"/>
      <c r="F10" s="65"/>
      <c r="G10" s="65"/>
      <c r="H10" s="65"/>
      <c r="I10" s="205">
        <f>SUM(MARCH!$C$7)</f>
        <v>0</v>
      </c>
      <c r="J10" s="204"/>
      <c r="K10" s="65"/>
    </row>
    <row r="11" spans="1:11" ht="15.6" customHeight="1" x14ac:dyDescent="0.2">
      <c r="A11" s="65" t="s">
        <v>309</v>
      </c>
      <c r="B11" s="65"/>
      <c r="C11" s="65"/>
      <c r="D11" s="65"/>
      <c r="E11" s="65"/>
      <c r="F11" s="65"/>
      <c r="G11" s="65"/>
      <c r="H11" s="65"/>
      <c r="I11" s="205">
        <f>SUM(MARCH!$D$7)</f>
        <v>0</v>
      </c>
      <c r="J11" s="204"/>
      <c r="K11" s="65"/>
    </row>
    <row r="12" spans="1:11" ht="15.6" customHeight="1" x14ac:dyDescent="0.2">
      <c r="A12" s="65" t="s">
        <v>290</v>
      </c>
      <c r="B12" s="65"/>
      <c r="C12" s="65"/>
      <c r="D12" s="65"/>
      <c r="E12" s="65"/>
      <c r="F12" s="65"/>
      <c r="G12" s="65"/>
      <c r="H12" s="65"/>
      <c r="I12" s="205">
        <f>SUM(MARCH!$E$7)</f>
        <v>0</v>
      </c>
      <c r="J12" s="204"/>
      <c r="K12" s="65"/>
    </row>
    <row r="13" spans="1:11" ht="15.6" customHeight="1" x14ac:dyDescent="0.2">
      <c r="A13" s="65" t="s">
        <v>291</v>
      </c>
      <c r="B13" s="65"/>
      <c r="C13" s="65"/>
      <c r="D13" s="65"/>
      <c r="E13" s="65"/>
      <c r="F13" s="65"/>
      <c r="G13" s="65"/>
      <c r="H13" s="65"/>
      <c r="I13" s="205">
        <f>SUM(MARCH!$F$7)</f>
        <v>0</v>
      </c>
      <c r="J13" s="204"/>
      <c r="K13" s="65"/>
    </row>
    <row r="14" spans="1:11" ht="15.6" customHeight="1" x14ac:dyDescent="0.2">
      <c r="A14" s="65" t="s">
        <v>292</v>
      </c>
      <c r="B14" s="65"/>
      <c r="C14" s="65"/>
      <c r="D14" s="65"/>
      <c r="E14" s="65"/>
      <c r="F14" s="65"/>
      <c r="G14" s="65"/>
      <c r="H14" s="65"/>
      <c r="I14" s="205">
        <f>SUM(MARCH!$L$7:$O$7)</f>
        <v>0</v>
      </c>
      <c r="J14" s="204"/>
      <c r="K14" s="65"/>
    </row>
    <row r="15" spans="1:11" ht="15.6" customHeight="1" x14ac:dyDescent="0.2">
      <c r="A15" s="65"/>
      <c r="B15" s="65" t="s">
        <v>293</v>
      </c>
      <c r="C15" s="65" t="s">
        <v>441</v>
      </c>
      <c r="D15" s="65"/>
      <c r="E15" s="65"/>
      <c r="F15" s="65"/>
      <c r="G15" s="65"/>
      <c r="H15" s="65"/>
      <c r="I15" s="205">
        <f>SUM(MARCH!$Q$7:$R$7)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442</v>
      </c>
      <c r="D16" s="65"/>
      <c r="E16" s="65"/>
      <c r="F16" s="65"/>
      <c r="G16" s="65"/>
      <c r="H16" s="65"/>
      <c r="I16" s="206">
        <f>SUM(MARCH!$P$7)</f>
        <v>0</v>
      </c>
      <c r="J16" s="204"/>
      <c r="K16" s="65"/>
    </row>
    <row r="17" spans="1:11" ht="15.6" customHeight="1" x14ac:dyDescent="0.2">
      <c r="A17" s="65"/>
      <c r="B17" s="203" t="s">
        <v>294</v>
      </c>
      <c r="C17" s="65"/>
      <c r="D17" s="65"/>
      <c r="E17" s="65"/>
      <c r="F17" s="65"/>
      <c r="G17" s="65"/>
      <c r="H17" s="65"/>
      <c r="I17" s="203" t="s">
        <v>286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295</v>
      </c>
      <c r="C18" s="65"/>
      <c r="D18" s="65"/>
      <c r="E18" s="65"/>
      <c r="F18" s="65"/>
      <c r="G18" s="65"/>
      <c r="H18" s="65"/>
      <c r="I18" s="65"/>
      <c r="J18" s="208">
        <f>SUM(J7+J17)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242</v>
      </c>
      <c r="K19" s="65"/>
    </row>
    <row r="20" spans="1:11" ht="15.6" customHeight="1" x14ac:dyDescent="0.2">
      <c r="A20" s="65" t="s">
        <v>296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297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443</v>
      </c>
      <c r="B22" s="65"/>
      <c r="C22" s="65"/>
      <c r="D22" s="65"/>
      <c r="E22" s="65"/>
      <c r="F22" s="65"/>
      <c r="G22" s="65"/>
      <c r="H22" s="411">
        <f>SUM(MARCH!$U$7)</f>
        <v>0</v>
      </c>
      <c r="I22" s="65"/>
      <c r="J22" s="204"/>
      <c r="K22" s="65"/>
    </row>
    <row r="23" spans="1:11" ht="15.6" customHeight="1" x14ac:dyDescent="0.2">
      <c r="A23" s="65" t="s">
        <v>444</v>
      </c>
      <c r="B23" s="65"/>
      <c r="C23" s="65"/>
      <c r="D23" s="65"/>
      <c r="E23" s="65"/>
      <c r="F23" s="65"/>
      <c r="G23" s="65"/>
      <c r="H23" s="210">
        <f>SUM(MARCH!$V$7)</f>
        <v>0</v>
      </c>
      <c r="I23" s="65"/>
      <c r="J23" s="204"/>
      <c r="K23" s="65"/>
    </row>
    <row r="24" spans="1:11" ht="15.6" customHeight="1" thickBot="1" x14ac:dyDescent="0.25">
      <c r="A24" s="65" t="s">
        <v>445</v>
      </c>
      <c r="B24" s="65"/>
      <c r="C24" s="65"/>
      <c r="D24" s="65"/>
      <c r="E24" s="65"/>
      <c r="F24" s="65"/>
      <c r="G24" s="65"/>
      <c r="H24" s="210">
        <f>SUM(MARCH!$W$7:$X$7)</f>
        <v>0</v>
      </c>
      <c r="I24" s="65"/>
      <c r="J24" s="204"/>
      <c r="K24" s="65"/>
    </row>
    <row r="25" spans="1:11" ht="15.6" customHeight="1" thickBot="1" x14ac:dyDescent="0.25">
      <c r="A25" s="65" t="s">
        <v>446</v>
      </c>
      <c r="B25" s="65"/>
      <c r="C25" s="65"/>
      <c r="D25" s="65"/>
      <c r="E25" s="65"/>
      <c r="F25" s="65"/>
      <c r="G25" s="65"/>
      <c r="H25" s="206">
        <f>SUM(MARCH!$Y$7)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447</v>
      </c>
      <c r="B26" s="65"/>
      <c r="C26" s="65"/>
      <c r="D26" s="65"/>
      <c r="E26" s="65"/>
      <c r="F26" s="65"/>
      <c r="G26" s="65"/>
      <c r="H26" s="65"/>
      <c r="I26" s="205">
        <f>SUM(MARCH!$Z$7)</f>
        <v>0</v>
      </c>
      <c r="J26" s="204"/>
      <c r="K26" s="65"/>
    </row>
    <row r="27" spans="1:11" ht="15.6" customHeight="1" x14ac:dyDescent="0.2">
      <c r="A27" s="65" t="s">
        <v>298</v>
      </c>
      <c r="B27" s="65"/>
      <c r="C27" s="65"/>
      <c r="D27" s="65"/>
      <c r="E27" s="65"/>
      <c r="F27" s="65"/>
      <c r="G27" s="65"/>
      <c r="H27" s="65"/>
      <c r="I27" s="205">
        <f>SUM(MARCH!$AA$7)</f>
        <v>0</v>
      </c>
      <c r="J27" s="204"/>
      <c r="K27" s="65"/>
    </row>
    <row r="28" spans="1:11" ht="15.6" customHeight="1" x14ac:dyDescent="0.2">
      <c r="A28" s="65" t="s">
        <v>448</v>
      </c>
      <c r="B28" s="65"/>
      <c r="C28" s="65"/>
      <c r="D28" s="65"/>
      <c r="E28" s="65"/>
      <c r="F28" s="65"/>
      <c r="G28" s="65"/>
      <c r="H28" s="65"/>
      <c r="I28" s="205">
        <f>SUM(MARCH!$AB$7)</f>
        <v>0</v>
      </c>
      <c r="J28" s="204"/>
      <c r="K28" s="65"/>
    </row>
    <row r="29" spans="1:11" ht="15.6" customHeight="1" x14ac:dyDescent="0.2">
      <c r="A29" s="65" t="s">
        <v>449</v>
      </c>
      <c r="B29" s="65"/>
      <c r="C29" s="65"/>
      <c r="D29" s="65"/>
      <c r="E29" s="65"/>
      <c r="F29" s="65"/>
      <c r="G29" s="65"/>
      <c r="H29" s="65"/>
      <c r="I29" s="205">
        <f>SUM(MARCH!$AC$7)</f>
        <v>0</v>
      </c>
      <c r="J29" s="204"/>
      <c r="K29" s="65"/>
    </row>
    <row r="30" spans="1:11" ht="15.6" customHeight="1" x14ac:dyDescent="0.2">
      <c r="A30" s="65" t="s">
        <v>450</v>
      </c>
      <c r="B30" s="65"/>
      <c r="C30" s="65"/>
      <c r="D30" s="65"/>
      <c r="E30" s="65"/>
      <c r="F30" s="65"/>
      <c r="G30" s="65"/>
      <c r="H30" s="65"/>
      <c r="I30" s="205">
        <f>SUM(MARCH!$AD$7)</f>
        <v>0</v>
      </c>
      <c r="J30" s="204"/>
      <c r="K30" s="65"/>
    </row>
    <row r="31" spans="1:11" ht="15.6" customHeight="1" x14ac:dyDescent="0.2">
      <c r="A31" s="65" t="s">
        <v>451</v>
      </c>
      <c r="B31" s="65"/>
      <c r="C31" s="65"/>
      <c r="D31" s="65"/>
      <c r="E31" s="65"/>
      <c r="F31" s="65"/>
      <c r="G31" s="65"/>
      <c r="H31" s="65"/>
      <c r="I31" s="205">
        <f>SUM(MARCH!$AE$7)</f>
        <v>0</v>
      </c>
      <c r="J31" s="204"/>
      <c r="K31" s="65"/>
    </row>
    <row r="32" spans="1:11" ht="15.6" customHeight="1" x14ac:dyDescent="0.2">
      <c r="A32" s="65" t="s">
        <v>452</v>
      </c>
      <c r="B32" s="65"/>
      <c r="C32" s="65"/>
      <c r="D32" s="65"/>
      <c r="E32" s="65"/>
      <c r="F32" s="65"/>
      <c r="G32" s="65"/>
      <c r="H32" s="65"/>
      <c r="I32" s="205">
        <f>SUM(MARCH!$AF$7)</f>
        <v>0</v>
      </c>
      <c r="J32" s="204"/>
      <c r="K32" s="65"/>
    </row>
    <row r="33" spans="1:11" ht="15.6" customHeight="1" x14ac:dyDescent="0.2">
      <c r="A33" s="65" t="s">
        <v>453</v>
      </c>
      <c r="B33" s="65"/>
      <c r="C33" s="65"/>
      <c r="D33" s="65"/>
      <c r="E33" s="65"/>
      <c r="F33" s="65"/>
      <c r="G33" s="65"/>
      <c r="H33" s="65"/>
      <c r="I33" s="205">
        <f>SUM(MARCH!$AG$7)</f>
        <v>0</v>
      </c>
      <c r="J33" s="204"/>
      <c r="K33" s="65"/>
    </row>
    <row r="34" spans="1:11" ht="15.6" customHeight="1" x14ac:dyDescent="0.2">
      <c r="A34" s="65" t="s">
        <v>454</v>
      </c>
      <c r="B34" s="65"/>
      <c r="C34" s="65"/>
      <c r="D34" s="65"/>
      <c r="E34" s="65"/>
      <c r="F34" s="65"/>
      <c r="G34" s="65"/>
      <c r="H34" s="65"/>
      <c r="I34" s="205">
        <f>SUM(MARCH!$AH$7)</f>
        <v>0</v>
      </c>
      <c r="J34" s="204"/>
      <c r="K34" s="65"/>
    </row>
    <row r="35" spans="1:11" ht="15.6" customHeight="1" x14ac:dyDescent="0.2">
      <c r="A35" s="65" t="s">
        <v>454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455</v>
      </c>
      <c r="B36" s="65"/>
      <c r="C36" s="65"/>
      <c r="D36" s="65"/>
      <c r="E36" s="65"/>
      <c r="F36" s="65"/>
      <c r="G36" s="65"/>
      <c r="H36" s="65"/>
      <c r="I36" s="205">
        <f>SUM(MARCH!$AJ$7)</f>
        <v>0</v>
      </c>
      <c r="J36" s="204"/>
      <c r="K36" s="65"/>
    </row>
    <row r="37" spans="1:11" ht="15.6" customHeight="1" thickBot="1" x14ac:dyDescent="0.25">
      <c r="A37" s="65" t="s">
        <v>456</v>
      </c>
      <c r="B37" s="65"/>
      <c r="C37" s="65"/>
      <c r="D37" s="65"/>
      <c r="E37" s="65"/>
      <c r="F37" s="65"/>
      <c r="G37" s="65"/>
      <c r="H37" s="65"/>
      <c r="I37" s="206">
        <f>SUM(MARCH!$AK$7)</f>
        <v>0</v>
      </c>
      <c r="J37" s="204"/>
      <c r="K37" s="65"/>
    </row>
    <row r="38" spans="1:11" ht="15.6" customHeight="1" thickBot="1" x14ac:dyDescent="0.25">
      <c r="A38" s="67" t="s">
        <v>457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458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300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301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242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302</v>
      </c>
      <c r="E46" s="65"/>
      <c r="F46" s="65"/>
      <c r="G46" s="65"/>
      <c r="H46" s="214"/>
      <c r="I46" s="214"/>
      <c r="J46" s="219" t="s">
        <v>303</v>
      </c>
      <c r="K46" s="65"/>
    </row>
    <row r="47" spans="1:11" ht="15.6" customHeight="1" x14ac:dyDescent="0.2">
      <c r="A47" s="66" t="s">
        <v>304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305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306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PgfamNBuvqLlqU3wq17gLWdG999WWHz0Rp5y5Iw/fEmR0f57PNUTGyk0u6EMrrlGhAf51P8d08rGw+QpCP27gw==" saltValue="fMhc7p5RkuN9H9CMtJ4PZw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6" customWidth="1"/>
    <col min="11" max="13" width="9.140625" style="399"/>
  </cols>
  <sheetData>
    <row r="1" spans="1:13" ht="14.45" customHeight="1" x14ac:dyDescent="0.2">
      <c r="A1" s="505" t="str">
        <f>JANUARY!$G$10</f>
        <v>UNITED STEELWORKERS - LOCAL UNION</v>
      </c>
      <c r="B1" s="505"/>
      <c r="C1" s="505"/>
      <c r="D1" s="505"/>
      <c r="E1" s="505"/>
      <c r="F1" s="505"/>
      <c r="G1" s="505"/>
      <c r="H1" s="505"/>
      <c r="I1" s="505"/>
      <c r="J1" s="505"/>
      <c r="K1" s="394"/>
      <c r="L1" s="394"/>
      <c r="M1" s="394"/>
    </row>
    <row r="2" spans="1:13" ht="14.45" customHeight="1" x14ac:dyDescent="0.2">
      <c r="A2" s="505" t="s">
        <v>323</v>
      </c>
      <c r="B2" s="505"/>
      <c r="C2" s="505"/>
      <c r="D2" s="505"/>
      <c r="E2" s="505"/>
      <c r="F2" s="505"/>
      <c r="G2" s="505"/>
      <c r="H2" s="505"/>
      <c r="I2" s="505"/>
      <c r="J2" s="505"/>
      <c r="K2" s="394"/>
      <c r="L2" s="394"/>
      <c r="M2" s="394"/>
    </row>
    <row r="3" spans="1:13" s="245" customFormat="1" ht="14.45" customHeight="1" x14ac:dyDescent="0.2">
      <c r="B3" s="246"/>
      <c r="C3" s="246"/>
      <c r="D3" s="246"/>
      <c r="E3" s="246"/>
      <c r="F3" s="247" t="s">
        <v>283</v>
      </c>
      <c r="G3" s="248">
        <f>JANUARY!$E$11</f>
        <v>0</v>
      </c>
      <c r="H3" s="250"/>
      <c r="I3" s="250"/>
      <c r="J3" s="250"/>
      <c r="K3" s="395"/>
      <c r="L3" s="396"/>
      <c r="M3" s="396"/>
    </row>
    <row r="4" spans="1:13" ht="14.45" customHeight="1" x14ac:dyDescent="0.2">
      <c r="A4" s="222"/>
      <c r="B4" s="222"/>
      <c r="C4" s="222"/>
      <c r="E4" s="223"/>
      <c r="F4" s="223" t="s">
        <v>324</v>
      </c>
      <c r="G4" s="506" t="s">
        <v>325</v>
      </c>
      <c r="H4" s="506"/>
      <c r="I4" s="506"/>
      <c r="J4" s="506"/>
      <c r="K4" s="394"/>
      <c r="L4" s="394"/>
      <c r="M4" s="394"/>
    </row>
    <row r="5" spans="1:13" ht="14.45" customHeight="1" x14ac:dyDescent="0.2">
      <c r="A5" s="224"/>
      <c r="B5" s="224"/>
      <c r="C5" s="224"/>
      <c r="D5" s="224"/>
      <c r="E5" s="507" t="s">
        <v>326</v>
      </c>
      <c r="F5" s="507"/>
      <c r="G5" s="224"/>
      <c r="H5" s="251"/>
      <c r="I5" s="251"/>
      <c r="J5" s="251"/>
      <c r="K5" s="394"/>
      <c r="L5" s="394"/>
      <c r="M5" s="394"/>
    </row>
    <row r="6" spans="1:13" ht="14.45" customHeight="1" x14ac:dyDescent="0.2">
      <c r="A6" s="508" t="s">
        <v>327</v>
      </c>
      <c r="B6" s="508"/>
      <c r="C6" s="508"/>
      <c r="D6" s="508"/>
      <c r="E6" s="508"/>
      <c r="F6" s="508"/>
      <c r="G6" s="508"/>
      <c r="H6" s="508"/>
      <c r="I6" s="508"/>
      <c r="J6" s="508"/>
      <c r="K6" s="394"/>
      <c r="L6" s="394"/>
      <c r="M6" s="394"/>
    </row>
    <row r="7" spans="1:13" ht="14.45" customHeight="1" thickBot="1" x14ac:dyDescent="0.25">
      <c r="A7" s="221"/>
      <c r="B7" s="221"/>
      <c r="C7" s="221"/>
      <c r="D7" s="221"/>
      <c r="E7" s="221"/>
      <c r="F7" s="221"/>
      <c r="G7" s="221"/>
      <c r="H7" s="249"/>
      <c r="I7" s="249"/>
      <c r="J7" s="249"/>
      <c r="K7" s="394"/>
      <c r="L7" s="394"/>
      <c r="M7" s="394"/>
    </row>
    <row r="8" spans="1:13" ht="14.45" customHeight="1" x14ac:dyDescent="0.2">
      <c r="A8" s="224" t="s">
        <v>459</v>
      </c>
      <c r="B8" s="224"/>
      <c r="C8" s="224"/>
      <c r="D8" s="224"/>
      <c r="E8" s="224"/>
      <c r="F8" s="221"/>
      <c r="G8" s="221"/>
      <c r="H8" s="249"/>
      <c r="I8" s="249"/>
      <c r="J8" s="252">
        <f>JanRpt!J7</f>
        <v>0</v>
      </c>
      <c r="K8" s="394"/>
      <c r="L8" s="394"/>
      <c r="M8" s="394"/>
    </row>
    <row r="9" spans="1:13" ht="14.45" customHeight="1" x14ac:dyDescent="0.2">
      <c r="A9" s="224" t="s">
        <v>328</v>
      </c>
      <c r="B9" s="224"/>
      <c r="C9" s="224"/>
      <c r="D9" s="224"/>
      <c r="E9" s="224"/>
      <c r="F9" s="221"/>
      <c r="G9" s="221"/>
      <c r="H9" s="249"/>
      <c r="I9" s="253"/>
      <c r="J9" s="254" t="s">
        <v>242</v>
      </c>
      <c r="K9" s="397" t="s">
        <v>284</v>
      </c>
      <c r="L9" s="397" t="s">
        <v>307</v>
      </c>
      <c r="M9" s="397" t="s">
        <v>312</v>
      </c>
    </row>
    <row r="10" spans="1:13" ht="14.45" customHeight="1" x14ac:dyDescent="0.2">
      <c r="A10" s="224" t="s">
        <v>460</v>
      </c>
      <c r="B10" s="224"/>
      <c r="C10" s="224"/>
      <c r="D10" s="224"/>
      <c r="E10" s="224"/>
      <c r="F10" s="221"/>
      <c r="G10" s="221"/>
      <c r="H10" s="249"/>
      <c r="I10" s="255">
        <f>SUM(K10:M10)</f>
        <v>0</v>
      </c>
      <c r="J10" s="254"/>
      <c r="K10" s="398">
        <f>JanRpt!I9</f>
        <v>0</v>
      </c>
      <c r="L10" s="398">
        <f>FebRpt!I9</f>
        <v>0</v>
      </c>
      <c r="M10" s="398">
        <f>MarRpt!I9</f>
        <v>0</v>
      </c>
    </row>
    <row r="11" spans="1:13" ht="14.45" customHeight="1" x14ac:dyDescent="0.2">
      <c r="A11" s="224" t="s">
        <v>461</v>
      </c>
      <c r="B11" s="224"/>
      <c r="C11" s="224"/>
      <c r="D11" s="224"/>
      <c r="E11" s="224"/>
      <c r="F11" s="221"/>
      <c r="G11" s="221"/>
      <c r="H11" s="249"/>
      <c r="I11" s="256">
        <f t="shared" ref="I11:I17" si="0">SUM(K11:M11)</f>
        <v>0</v>
      </c>
      <c r="J11" s="254"/>
      <c r="K11" s="398">
        <f>JanRpt!I10</f>
        <v>0</v>
      </c>
      <c r="L11" s="398">
        <f>FebRpt!I10</f>
        <v>0</v>
      </c>
      <c r="M11" s="398">
        <f>MarRpt!I10</f>
        <v>0</v>
      </c>
    </row>
    <row r="12" spans="1:13" ht="14.45" customHeight="1" x14ac:dyDescent="0.2">
      <c r="A12" s="224" t="s">
        <v>462</v>
      </c>
      <c r="B12" s="224"/>
      <c r="C12" s="224"/>
      <c r="D12" s="224"/>
      <c r="E12" s="224"/>
      <c r="F12" s="221"/>
      <c r="G12" s="221"/>
      <c r="H12" s="249"/>
      <c r="I12" s="256">
        <f t="shared" si="0"/>
        <v>0</v>
      </c>
      <c r="J12" s="254"/>
      <c r="K12" s="398">
        <f>JanRpt!I11</f>
        <v>0</v>
      </c>
      <c r="L12" s="398">
        <f>FebRpt!I11</f>
        <v>0</v>
      </c>
      <c r="M12" s="398">
        <f>MarRpt!I11</f>
        <v>0</v>
      </c>
    </row>
    <row r="13" spans="1:13" ht="14.45" customHeight="1" x14ac:dyDescent="0.2">
      <c r="A13" s="224" t="s">
        <v>463</v>
      </c>
      <c r="B13" s="224"/>
      <c r="C13" s="224"/>
      <c r="D13" s="224"/>
      <c r="E13" s="224"/>
      <c r="F13" s="221"/>
      <c r="G13" s="221"/>
      <c r="H13" s="249"/>
      <c r="I13" s="256">
        <f t="shared" si="0"/>
        <v>0</v>
      </c>
      <c r="J13" s="254"/>
      <c r="K13" s="398">
        <f>JanRpt!I12</f>
        <v>0</v>
      </c>
      <c r="L13" s="398">
        <f>FebRpt!I12</f>
        <v>0</v>
      </c>
      <c r="M13" s="398">
        <f>MarRpt!I12</f>
        <v>0</v>
      </c>
    </row>
    <row r="14" spans="1:13" ht="14.45" customHeight="1" x14ac:dyDescent="0.2">
      <c r="A14" s="224" t="s">
        <v>464</v>
      </c>
      <c r="B14" s="224"/>
      <c r="C14" s="224"/>
      <c r="D14" s="224"/>
      <c r="E14" s="224"/>
      <c r="F14" s="221"/>
      <c r="G14" s="221"/>
      <c r="H14" s="249"/>
      <c r="I14" s="256">
        <f t="shared" si="0"/>
        <v>0</v>
      </c>
      <c r="J14" s="254"/>
      <c r="K14" s="398">
        <f>JanRpt!I13</f>
        <v>0</v>
      </c>
      <c r="L14" s="398">
        <f>FebRpt!I13</f>
        <v>0</v>
      </c>
      <c r="M14" s="398">
        <f>MarRpt!I13</f>
        <v>0</v>
      </c>
    </row>
    <row r="15" spans="1:13" ht="14.45" customHeight="1" x14ac:dyDescent="0.2">
      <c r="A15" s="224" t="s">
        <v>465</v>
      </c>
      <c r="B15" s="224"/>
      <c r="C15" s="224"/>
      <c r="D15" s="224"/>
      <c r="E15" s="224"/>
      <c r="F15" s="221"/>
      <c r="G15" s="221"/>
      <c r="H15" s="249"/>
      <c r="I15" s="256">
        <f t="shared" si="0"/>
        <v>0</v>
      </c>
      <c r="J15" s="254"/>
      <c r="K15" s="398">
        <f>JanRpt!I14</f>
        <v>0</v>
      </c>
      <c r="L15" s="398">
        <f>FebRpt!I14</f>
        <v>0</v>
      </c>
      <c r="M15" s="398">
        <f>MarRpt!I14</f>
        <v>0</v>
      </c>
    </row>
    <row r="16" spans="1:13" ht="14.45" customHeight="1" x14ac:dyDescent="0.2">
      <c r="A16" s="224"/>
      <c r="B16" s="224"/>
      <c r="C16" s="224" t="s">
        <v>466</v>
      </c>
      <c r="D16" s="224"/>
      <c r="E16" s="224"/>
      <c r="F16" s="221"/>
      <c r="G16" s="221"/>
      <c r="H16" s="249"/>
      <c r="I16" s="256">
        <f t="shared" si="0"/>
        <v>0</v>
      </c>
      <c r="J16" s="254"/>
      <c r="K16" s="398">
        <f>JanRpt!I15</f>
        <v>0</v>
      </c>
      <c r="L16" s="398">
        <f>FebRpt!I15</f>
        <v>0</v>
      </c>
      <c r="M16" s="398">
        <f>MarRpt!I15</f>
        <v>0</v>
      </c>
    </row>
    <row r="17" spans="1:13" ht="14.45" customHeight="1" thickBot="1" x14ac:dyDescent="0.25">
      <c r="A17" s="224"/>
      <c r="B17" s="224"/>
      <c r="C17" s="224" t="s">
        <v>467</v>
      </c>
      <c r="D17" s="224"/>
      <c r="E17" s="224"/>
      <c r="F17" s="221"/>
      <c r="G17" s="221"/>
      <c r="H17" s="249"/>
      <c r="I17" s="257">
        <f t="shared" si="0"/>
        <v>0</v>
      </c>
      <c r="J17" s="254"/>
      <c r="K17" s="398">
        <f>JanRpt!I16</f>
        <v>0</v>
      </c>
      <c r="L17" s="398">
        <f>FebRpt!I16</f>
        <v>0</v>
      </c>
      <c r="M17" s="398">
        <f>MarRpt!I16</f>
        <v>0</v>
      </c>
    </row>
    <row r="18" spans="1:13" ht="14.45" customHeight="1" x14ac:dyDescent="0.2">
      <c r="A18" s="224"/>
      <c r="B18" s="226" t="s">
        <v>468</v>
      </c>
      <c r="C18" s="224"/>
      <c r="D18" s="224"/>
      <c r="E18" s="224"/>
      <c r="F18" s="221"/>
      <c r="G18" s="221"/>
      <c r="H18" s="249"/>
      <c r="I18" s="249"/>
      <c r="J18" s="258">
        <f>SUM(I10:I17)</f>
        <v>0</v>
      </c>
      <c r="K18" s="394" t="s">
        <v>242</v>
      </c>
      <c r="L18" s="394"/>
      <c r="M18" s="394"/>
    </row>
    <row r="19" spans="1:13" ht="14.45" customHeight="1" thickBot="1" x14ac:dyDescent="0.25">
      <c r="A19" s="224"/>
      <c r="B19" s="226" t="s">
        <v>469</v>
      </c>
      <c r="C19" s="224"/>
      <c r="D19" s="224"/>
      <c r="E19" s="224"/>
      <c r="F19" s="221"/>
      <c r="G19" s="221"/>
      <c r="H19" s="249"/>
      <c r="I19" s="249"/>
      <c r="J19" s="259">
        <f>SUM(J8:J18)</f>
        <v>0</v>
      </c>
      <c r="K19" s="394"/>
      <c r="L19" s="394"/>
      <c r="M19" s="394"/>
    </row>
    <row r="20" spans="1:13" ht="14.45" customHeight="1" x14ac:dyDescent="0.2">
      <c r="A20" s="224"/>
      <c r="B20" s="224"/>
      <c r="C20" s="224"/>
      <c r="D20" s="224"/>
      <c r="E20" s="224"/>
      <c r="F20" s="221"/>
      <c r="G20" s="221"/>
      <c r="H20" s="249"/>
      <c r="I20" s="249"/>
      <c r="J20" s="260"/>
      <c r="K20" s="394"/>
      <c r="L20" s="394"/>
      <c r="M20" s="394"/>
    </row>
    <row r="21" spans="1:13" ht="14.45" customHeight="1" x14ac:dyDescent="0.2">
      <c r="A21" s="224"/>
      <c r="B21" s="224" t="s">
        <v>329</v>
      </c>
      <c r="C21" s="224"/>
      <c r="D21" s="224"/>
      <c r="E21" s="224"/>
      <c r="F21" s="221"/>
      <c r="G21" s="221"/>
      <c r="H21" s="249"/>
      <c r="I21" s="249"/>
      <c r="J21" s="254"/>
      <c r="K21" s="394"/>
      <c r="L21" s="394"/>
      <c r="M21" s="394"/>
    </row>
    <row r="22" spans="1:13" ht="14.45" customHeight="1" x14ac:dyDescent="0.2">
      <c r="A22" s="224" t="s">
        <v>297</v>
      </c>
      <c r="B22" s="224"/>
      <c r="C22" s="224"/>
      <c r="D22" s="224"/>
      <c r="E22" s="224"/>
      <c r="F22" s="221"/>
      <c r="G22" s="221"/>
      <c r="H22" s="249"/>
      <c r="I22" s="249"/>
      <c r="J22" s="254"/>
      <c r="K22" s="397" t="s">
        <v>284</v>
      </c>
      <c r="L22" s="397" t="s">
        <v>307</v>
      </c>
      <c r="M22" s="397" t="s">
        <v>312</v>
      </c>
    </row>
    <row r="23" spans="1:13" ht="14.45" customHeight="1" x14ac:dyDescent="0.2">
      <c r="A23" s="224"/>
      <c r="B23" s="224" t="s">
        <v>470</v>
      </c>
      <c r="C23" s="224"/>
      <c r="D23" s="224"/>
      <c r="E23" s="224"/>
      <c r="F23" s="221"/>
      <c r="G23" s="221"/>
      <c r="H23" s="261">
        <f>SUM(K23:M23)</f>
        <v>0</v>
      </c>
      <c r="I23" s="249"/>
      <c r="J23" s="254"/>
      <c r="K23" s="398">
        <f>JanRpt!H22</f>
        <v>0</v>
      </c>
      <c r="L23" s="398">
        <f>FebRpt!H22</f>
        <v>0</v>
      </c>
      <c r="M23" s="398">
        <f>MarRpt!H22</f>
        <v>0</v>
      </c>
    </row>
    <row r="24" spans="1:13" ht="14.45" customHeight="1" x14ac:dyDescent="0.2">
      <c r="A24" s="224"/>
      <c r="B24" s="224" t="s">
        <v>471</v>
      </c>
      <c r="C24" s="224"/>
      <c r="D24" s="224"/>
      <c r="E24" s="224"/>
      <c r="F24" s="221"/>
      <c r="G24" s="221"/>
      <c r="H24" s="262">
        <f>SUM(K24:M24)</f>
        <v>0</v>
      </c>
      <c r="I24" s="249"/>
      <c r="J24" s="254"/>
      <c r="K24" s="398">
        <f>JanRpt!H23</f>
        <v>0</v>
      </c>
      <c r="L24" s="398">
        <f>FebRpt!H23</f>
        <v>0</v>
      </c>
      <c r="M24" s="398">
        <f>MarRpt!H23</f>
        <v>0</v>
      </c>
    </row>
    <row r="25" spans="1:13" ht="14.45" customHeight="1" x14ac:dyDescent="0.2">
      <c r="A25" s="224"/>
      <c r="B25" s="224" t="s">
        <v>472</v>
      </c>
      <c r="C25" s="224"/>
      <c r="D25" s="224"/>
      <c r="E25" s="224"/>
      <c r="F25" s="221"/>
      <c r="G25" s="221"/>
      <c r="H25" s="263">
        <f>SUM(K25:M25)</f>
        <v>0</v>
      </c>
      <c r="I25" s="249"/>
      <c r="J25" s="254"/>
      <c r="K25" s="398">
        <f>JanRpt!H24</f>
        <v>0</v>
      </c>
      <c r="L25" s="398">
        <f>FebRpt!H24</f>
        <v>0</v>
      </c>
      <c r="M25" s="398">
        <f>MarRpt!H24</f>
        <v>0</v>
      </c>
    </row>
    <row r="26" spans="1:13" ht="14.45" customHeight="1" thickBot="1" x14ac:dyDescent="0.25">
      <c r="A26" s="224"/>
      <c r="B26" s="224" t="s">
        <v>473</v>
      </c>
      <c r="C26" s="224"/>
      <c r="D26" s="224"/>
      <c r="E26" s="224"/>
      <c r="F26" s="221"/>
      <c r="G26" s="221"/>
      <c r="H26" s="264">
        <f>SUM(K26:M26)</f>
        <v>0</v>
      </c>
      <c r="I26" s="249"/>
      <c r="J26" s="254"/>
      <c r="K26" s="398">
        <f>JanRpt!H25</f>
        <v>0</v>
      </c>
      <c r="L26" s="398">
        <f>FebRpt!H25</f>
        <v>0</v>
      </c>
      <c r="M26" s="398">
        <f>MarRpt!H25</f>
        <v>0</v>
      </c>
    </row>
    <row r="27" spans="1:13" ht="14.45" customHeight="1" x14ac:dyDescent="0.2">
      <c r="A27" s="224"/>
      <c r="B27" s="226" t="s">
        <v>474</v>
      </c>
      <c r="C27" s="224"/>
      <c r="D27" s="224"/>
      <c r="E27" s="224"/>
      <c r="F27" s="221"/>
      <c r="G27" s="221"/>
      <c r="H27" s="249"/>
      <c r="I27" s="255">
        <f>SUM(H23:H26)</f>
        <v>0</v>
      </c>
      <c r="J27" s="254"/>
      <c r="K27" s="397" t="s">
        <v>284</v>
      </c>
      <c r="L27" s="397" t="s">
        <v>307</v>
      </c>
      <c r="M27" s="397" t="s">
        <v>312</v>
      </c>
    </row>
    <row r="28" spans="1:13" ht="14.45" customHeight="1" x14ac:dyDescent="0.2">
      <c r="A28" s="224" t="s">
        <v>475</v>
      </c>
      <c r="B28" s="224"/>
      <c r="C28" s="224"/>
      <c r="D28" s="224"/>
      <c r="E28" s="224"/>
      <c r="F28" s="221"/>
      <c r="G28" s="221"/>
      <c r="H28" s="249"/>
      <c r="I28" s="256">
        <f>SUM(K28:M28)</f>
        <v>0</v>
      </c>
      <c r="J28" s="254"/>
      <c r="K28" s="398">
        <f>JanRpt!I26</f>
        <v>0</v>
      </c>
      <c r="L28" s="398">
        <f>FebRpt!I26</f>
        <v>0</v>
      </c>
      <c r="M28" s="398">
        <f>MarRpt!I26</f>
        <v>0</v>
      </c>
    </row>
    <row r="29" spans="1:13" ht="14.45" customHeight="1" x14ac:dyDescent="0.2">
      <c r="A29" s="224" t="s">
        <v>476</v>
      </c>
      <c r="B29" s="224"/>
      <c r="C29" s="224"/>
      <c r="D29" s="224"/>
      <c r="E29" s="224"/>
      <c r="F29" s="221"/>
      <c r="G29" s="221"/>
      <c r="H29" s="249"/>
      <c r="I29" s="256">
        <f t="shared" ref="I29:I39" si="1">SUM(K29:M29)</f>
        <v>0</v>
      </c>
      <c r="J29" s="254"/>
      <c r="K29" s="398">
        <f>JanRpt!I27</f>
        <v>0</v>
      </c>
      <c r="L29" s="398">
        <f>FebRpt!I27</f>
        <v>0</v>
      </c>
      <c r="M29" s="398">
        <f>MarRpt!I27</f>
        <v>0</v>
      </c>
    </row>
    <row r="30" spans="1:13" ht="14.45" customHeight="1" x14ac:dyDescent="0.2">
      <c r="A30" s="224" t="s">
        <v>477</v>
      </c>
      <c r="B30" s="224"/>
      <c r="C30" s="224"/>
      <c r="D30" s="224"/>
      <c r="E30" s="224"/>
      <c r="F30" s="221"/>
      <c r="G30" s="221"/>
      <c r="H30" s="249"/>
      <c r="I30" s="256">
        <f t="shared" si="1"/>
        <v>0</v>
      </c>
      <c r="J30" s="254"/>
      <c r="K30" s="398">
        <f>JanRpt!I28</f>
        <v>0</v>
      </c>
      <c r="L30" s="398">
        <f>FebRpt!I28</f>
        <v>0</v>
      </c>
      <c r="M30" s="398">
        <f>MarRpt!I28</f>
        <v>0</v>
      </c>
    </row>
    <row r="31" spans="1:13" ht="14.45" customHeight="1" x14ac:dyDescent="0.2">
      <c r="A31" s="224" t="s">
        <v>478</v>
      </c>
      <c r="B31" s="224"/>
      <c r="C31" s="224"/>
      <c r="D31" s="224"/>
      <c r="E31" s="224"/>
      <c r="F31" s="221"/>
      <c r="G31" s="221"/>
      <c r="H31" s="249"/>
      <c r="I31" s="256">
        <f t="shared" si="1"/>
        <v>0</v>
      </c>
      <c r="J31" s="254"/>
      <c r="K31" s="398">
        <f>JanRpt!I29</f>
        <v>0</v>
      </c>
      <c r="L31" s="398">
        <f>FebRpt!I29</f>
        <v>0</v>
      </c>
      <c r="M31" s="398">
        <f>MarRpt!I29</f>
        <v>0</v>
      </c>
    </row>
    <row r="32" spans="1:13" ht="14.45" customHeight="1" x14ac:dyDescent="0.2">
      <c r="A32" s="224" t="s">
        <v>479</v>
      </c>
      <c r="B32" s="224"/>
      <c r="C32" s="224"/>
      <c r="D32" s="224"/>
      <c r="E32" s="224"/>
      <c r="F32" s="221"/>
      <c r="G32" s="221"/>
      <c r="H32" s="249"/>
      <c r="I32" s="256">
        <f t="shared" si="1"/>
        <v>0</v>
      </c>
      <c r="J32" s="254"/>
      <c r="K32" s="398">
        <f>JanRpt!I30</f>
        <v>0</v>
      </c>
      <c r="L32" s="398">
        <f>FebRpt!I30</f>
        <v>0</v>
      </c>
      <c r="M32" s="398">
        <f>MarRpt!I30</f>
        <v>0</v>
      </c>
    </row>
    <row r="33" spans="1:13" ht="14.45" customHeight="1" x14ac:dyDescent="0.2">
      <c r="A33" s="224" t="s">
        <v>480</v>
      </c>
      <c r="B33" s="224"/>
      <c r="C33" s="224"/>
      <c r="D33" s="224"/>
      <c r="E33" s="224"/>
      <c r="F33" s="221"/>
      <c r="G33" s="221"/>
      <c r="H33" s="249"/>
      <c r="I33" s="256">
        <f t="shared" si="1"/>
        <v>0</v>
      </c>
      <c r="J33" s="254"/>
      <c r="K33" s="398">
        <f>JanRpt!I31</f>
        <v>0</v>
      </c>
      <c r="L33" s="398">
        <f>FebRpt!I31</f>
        <v>0</v>
      </c>
      <c r="M33" s="398">
        <f>MarRpt!I31</f>
        <v>0</v>
      </c>
    </row>
    <row r="34" spans="1:13" ht="14.45" customHeight="1" x14ac:dyDescent="0.2">
      <c r="A34" s="224" t="s">
        <v>481</v>
      </c>
      <c r="B34" s="224"/>
      <c r="C34" s="224"/>
      <c r="D34" s="224"/>
      <c r="E34" s="224"/>
      <c r="F34" s="221"/>
      <c r="G34" s="221"/>
      <c r="H34" s="249"/>
      <c r="I34" s="256">
        <f t="shared" si="1"/>
        <v>0</v>
      </c>
      <c r="J34" s="254"/>
      <c r="K34" s="398">
        <f>JanRpt!I32</f>
        <v>0</v>
      </c>
      <c r="L34" s="398">
        <f>FebRpt!I32</f>
        <v>0</v>
      </c>
      <c r="M34" s="398">
        <f>MarRpt!I32</f>
        <v>0</v>
      </c>
    </row>
    <row r="35" spans="1:13" ht="14.45" customHeight="1" x14ac:dyDescent="0.2">
      <c r="A35" s="224" t="s">
        <v>482</v>
      </c>
      <c r="B35" s="224"/>
      <c r="C35" s="224"/>
      <c r="D35" s="224"/>
      <c r="E35" s="224"/>
      <c r="F35" s="221"/>
      <c r="G35" s="221"/>
      <c r="H35" s="249"/>
      <c r="I35" s="256">
        <f t="shared" si="1"/>
        <v>0</v>
      </c>
      <c r="J35" s="254"/>
      <c r="K35" s="398">
        <f>JanRpt!I33</f>
        <v>0</v>
      </c>
      <c r="L35" s="398">
        <f>FebRpt!I33</f>
        <v>0</v>
      </c>
      <c r="M35" s="398">
        <f>MarRpt!I33</f>
        <v>0</v>
      </c>
    </row>
    <row r="36" spans="1:13" ht="14.45" customHeight="1" x14ac:dyDescent="0.2">
      <c r="A36" s="224" t="s">
        <v>483</v>
      </c>
      <c r="B36" s="224"/>
      <c r="C36" s="224"/>
      <c r="D36" s="224"/>
      <c r="E36" s="224"/>
      <c r="F36" s="221"/>
      <c r="G36" s="221"/>
      <c r="H36" s="249"/>
      <c r="I36" s="256">
        <f t="shared" si="1"/>
        <v>0</v>
      </c>
      <c r="J36" s="254"/>
      <c r="K36" s="398">
        <f>JanRpt!I34</f>
        <v>0</v>
      </c>
      <c r="L36" s="398">
        <f>FebRpt!I34</f>
        <v>0</v>
      </c>
      <c r="M36" s="398">
        <f>MarRpt!I34</f>
        <v>0</v>
      </c>
    </row>
    <row r="37" spans="1:13" ht="14.45" customHeight="1" x14ac:dyDescent="0.2">
      <c r="A37" s="224" t="s">
        <v>483</v>
      </c>
      <c r="B37" s="224"/>
      <c r="C37" s="224"/>
      <c r="D37" s="224"/>
      <c r="E37" s="224"/>
      <c r="F37" s="221"/>
      <c r="G37" s="221"/>
      <c r="H37" s="249"/>
      <c r="I37" s="256">
        <f t="shared" si="1"/>
        <v>0</v>
      </c>
      <c r="J37" s="254"/>
      <c r="K37" s="398">
        <f>JanRpt!I35</f>
        <v>0</v>
      </c>
      <c r="L37" s="398">
        <f>FebRpt!I35</f>
        <v>0</v>
      </c>
      <c r="M37" s="398">
        <f>MarRpt!I35</f>
        <v>0</v>
      </c>
    </row>
    <row r="38" spans="1:13" ht="14.45" customHeight="1" x14ac:dyDescent="0.2">
      <c r="A38" s="224" t="s">
        <v>455</v>
      </c>
      <c r="B38" s="224"/>
      <c r="C38" s="224"/>
      <c r="D38" s="224"/>
      <c r="E38" s="224"/>
      <c r="F38" s="225"/>
      <c r="G38" s="221"/>
      <c r="H38" s="249"/>
      <c r="I38" s="265">
        <f t="shared" si="1"/>
        <v>0</v>
      </c>
      <c r="J38" s="254"/>
      <c r="K38" s="398">
        <f>JanRpt!I36</f>
        <v>0</v>
      </c>
      <c r="L38" s="398">
        <f>FebRpt!I36</f>
        <v>0</v>
      </c>
      <c r="M38" s="398">
        <f>MarRpt!I36</f>
        <v>0</v>
      </c>
    </row>
    <row r="39" spans="1:13" ht="14.45" customHeight="1" thickBot="1" x14ac:dyDescent="0.25">
      <c r="A39" s="224" t="s">
        <v>484</v>
      </c>
      <c r="B39" s="224"/>
      <c r="C39" s="224"/>
      <c r="D39" s="224"/>
      <c r="E39" s="224"/>
      <c r="F39" s="221"/>
      <c r="G39" s="227"/>
      <c r="H39" s="249"/>
      <c r="I39" s="266">
        <f t="shared" si="1"/>
        <v>0</v>
      </c>
      <c r="J39" s="254"/>
      <c r="K39" s="398">
        <f>JanRpt!I37</f>
        <v>0</v>
      </c>
      <c r="L39" s="398">
        <f>FebRpt!I37</f>
        <v>0</v>
      </c>
      <c r="M39" s="398">
        <f>MarRpt!I37</f>
        <v>0</v>
      </c>
    </row>
    <row r="40" spans="1:13" ht="14.45" customHeight="1" x14ac:dyDescent="0.2">
      <c r="A40" s="224"/>
      <c r="B40" s="224"/>
      <c r="C40" s="224"/>
      <c r="D40" s="224"/>
      <c r="E40" s="224"/>
      <c r="F40" s="221"/>
      <c r="G40" s="227"/>
      <c r="H40" s="249"/>
      <c r="I40" s="249"/>
      <c r="J40" s="254"/>
      <c r="K40" s="398"/>
      <c r="L40" s="398"/>
      <c r="M40" s="398"/>
    </row>
    <row r="41" spans="1:13" ht="14.45" customHeight="1" thickBot="1" x14ac:dyDescent="0.25">
      <c r="A41" s="224"/>
      <c r="B41" s="226" t="s">
        <v>485</v>
      </c>
      <c r="C41" s="224"/>
      <c r="D41" s="224"/>
      <c r="E41" s="224"/>
      <c r="F41" s="221"/>
      <c r="G41" s="221"/>
      <c r="H41" s="249"/>
      <c r="I41" s="249"/>
      <c r="J41" s="267">
        <f>SUM(I27:I39)</f>
        <v>0</v>
      </c>
      <c r="K41" s="394"/>
      <c r="L41" s="394"/>
      <c r="M41" s="394"/>
    </row>
    <row r="42" spans="1:13" ht="14.45" customHeight="1" thickBot="1" x14ac:dyDescent="0.25">
      <c r="A42" s="226" t="s">
        <v>486</v>
      </c>
      <c r="B42" s="224"/>
      <c r="C42" s="224"/>
      <c r="D42" s="224"/>
      <c r="E42" s="224"/>
      <c r="F42" s="221"/>
      <c r="G42" s="221"/>
      <c r="H42" s="249"/>
      <c r="I42" s="249"/>
      <c r="J42" s="268">
        <f>SUM(J19-J41)</f>
        <v>0</v>
      </c>
      <c r="K42" s="394" t="s">
        <v>242</v>
      </c>
      <c r="L42" s="394"/>
      <c r="M42" s="394"/>
    </row>
    <row r="43" spans="1:13" ht="14.45" customHeight="1" thickTop="1" x14ac:dyDescent="0.2">
      <c r="A43" s="221"/>
      <c r="B43" s="221"/>
      <c r="C43" s="221"/>
      <c r="D43" s="221"/>
      <c r="E43" s="221"/>
      <c r="F43" s="221"/>
      <c r="G43" s="221"/>
      <c r="H43" s="249"/>
      <c r="I43" s="249"/>
      <c r="J43" s="269"/>
      <c r="K43" s="394"/>
      <c r="L43" s="394"/>
      <c r="M43" s="394"/>
    </row>
    <row r="44" spans="1:13" ht="14.45" customHeight="1" x14ac:dyDescent="0.2">
      <c r="A44" s="510" t="s">
        <v>332</v>
      </c>
      <c r="B44" s="510"/>
      <c r="C44" s="510"/>
      <c r="D44" s="510"/>
      <c r="E44" s="510"/>
      <c r="F44" s="510"/>
      <c r="G44" s="510"/>
      <c r="H44" s="510"/>
      <c r="I44" s="510"/>
      <c r="J44" s="510"/>
      <c r="K44" s="394"/>
      <c r="L44" s="394"/>
      <c r="M44" s="394"/>
    </row>
    <row r="45" spans="1:13" ht="14.45" customHeight="1" x14ac:dyDescent="0.2">
      <c r="A45" s="224"/>
      <c r="B45" s="224"/>
      <c r="C45" s="224"/>
      <c r="D45" s="224"/>
      <c r="E45" s="224"/>
      <c r="F45" s="221"/>
      <c r="G45" s="221"/>
      <c r="H45" s="249"/>
      <c r="I45" s="249"/>
      <c r="J45" s="249"/>
      <c r="K45" s="394"/>
      <c r="L45" s="394"/>
      <c r="M45" s="394"/>
    </row>
    <row r="46" spans="1:13" ht="14.45" customHeight="1" x14ac:dyDescent="0.2">
      <c r="A46" s="224" t="s">
        <v>333</v>
      </c>
      <c r="B46" s="224"/>
      <c r="C46" s="344" t="s">
        <v>415</v>
      </c>
      <c r="D46" s="224" t="s">
        <v>334</v>
      </c>
      <c r="E46" s="224"/>
      <c r="F46" s="511">
        <f>MARCH!$O$202</f>
        <v>0</v>
      </c>
      <c r="G46" s="512"/>
      <c r="H46" s="249"/>
      <c r="I46" s="249"/>
      <c r="J46" s="249"/>
      <c r="K46" s="394"/>
      <c r="L46" s="394"/>
      <c r="M46" s="394"/>
    </row>
    <row r="47" spans="1:13" ht="14.45" customHeight="1" x14ac:dyDescent="0.2">
      <c r="A47" s="224" t="s">
        <v>335</v>
      </c>
      <c r="B47" s="224"/>
      <c r="C47" s="224"/>
      <c r="D47" s="224"/>
      <c r="E47" s="224"/>
      <c r="F47" s="513">
        <f>MARCH!O203</f>
        <v>0</v>
      </c>
      <c r="G47" s="514"/>
      <c r="H47" s="249"/>
      <c r="I47" s="249"/>
      <c r="J47" s="249"/>
      <c r="K47" s="394"/>
      <c r="L47" s="394"/>
      <c r="M47" s="394"/>
    </row>
    <row r="48" spans="1:13" ht="14.45" customHeight="1" x14ac:dyDescent="0.2">
      <c r="A48" s="224" t="s">
        <v>336</v>
      </c>
      <c r="B48" s="224"/>
      <c r="C48" s="224"/>
      <c r="D48" s="224"/>
      <c r="E48" s="224"/>
      <c r="F48" s="515">
        <f>SUM(F46:F47)</f>
        <v>0</v>
      </c>
      <c r="G48" s="516"/>
      <c r="H48" s="249"/>
      <c r="I48" s="249"/>
      <c r="J48" s="249"/>
      <c r="K48" s="394"/>
      <c r="L48" s="394"/>
      <c r="M48" s="394"/>
    </row>
    <row r="49" spans="1:13" ht="14.45" customHeight="1" x14ac:dyDescent="0.2">
      <c r="A49" s="224" t="s">
        <v>400</v>
      </c>
      <c r="B49" s="224"/>
      <c r="C49" s="224"/>
      <c r="D49" s="224"/>
      <c r="E49" s="224"/>
      <c r="F49" s="517">
        <f>MARCH!$O$204</f>
        <v>0</v>
      </c>
      <c r="G49" s="518"/>
      <c r="H49" s="249"/>
      <c r="I49" s="249"/>
      <c r="J49" s="249"/>
      <c r="K49" s="394"/>
      <c r="L49" s="394"/>
      <c r="M49" s="394"/>
    </row>
    <row r="50" spans="1:13" ht="14.45" customHeight="1" x14ac:dyDescent="0.2">
      <c r="A50" s="224"/>
      <c r="B50" s="224"/>
      <c r="C50" s="224"/>
      <c r="D50" s="224" t="s">
        <v>337</v>
      </c>
      <c r="E50" s="224"/>
      <c r="F50" s="228"/>
      <c r="G50" s="228"/>
      <c r="H50" s="521">
        <f>SUM(F48)-SUM(F49)</f>
        <v>0</v>
      </c>
      <c r="I50" s="522"/>
      <c r="J50" s="523"/>
      <c r="K50" s="394"/>
      <c r="L50" s="394"/>
      <c r="M50" s="394"/>
    </row>
    <row r="51" spans="1:13" ht="14.45" customHeight="1" x14ac:dyDescent="0.2">
      <c r="A51" s="224"/>
      <c r="B51" s="224"/>
      <c r="C51" s="224"/>
      <c r="D51" s="224" t="s">
        <v>338</v>
      </c>
      <c r="E51" s="224"/>
      <c r="F51" s="221"/>
      <c r="G51" s="221"/>
      <c r="H51" s="524">
        <f>MARCH!$U$200</f>
        <v>0</v>
      </c>
      <c r="I51" s="525"/>
      <c r="J51" s="526"/>
      <c r="K51" s="394"/>
      <c r="L51" s="394"/>
      <c r="M51" s="394"/>
    </row>
    <row r="52" spans="1:13" ht="14.45" customHeight="1" x14ac:dyDescent="0.2">
      <c r="A52" s="224"/>
      <c r="B52" s="224"/>
      <c r="C52" s="224"/>
      <c r="D52" s="224" t="s">
        <v>339</v>
      </c>
      <c r="E52" s="224"/>
      <c r="F52" s="221"/>
      <c r="G52" s="221"/>
      <c r="H52" s="524">
        <f>MARCH!$U$210+MARCH!$U$220+MARCH!$U$230+MARCH!$Z$200+MARCH!$Z$210+MARCH!$Z$220+MARCH!$Z$230</f>
        <v>0</v>
      </c>
      <c r="I52" s="525"/>
      <c r="J52" s="526"/>
      <c r="K52" s="394"/>
      <c r="L52" s="394"/>
      <c r="M52" s="394"/>
    </row>
    <row r="53" spans="1:13" ht="14.45" customHeight="1" x14ac:dyDescent="0.2">
      <c r="A53" s="224"/>
      <c r="B53" s="224"/>
      <c r="C53" s="224"/>
      <c r="D53" s="226" t="s">
        <v>340</v>
      </c>
      <c r="E53" s="224"/>
      <c r="F53" s="221"/>
      <c r="G53" s="221"/>
      <c r="H53" s="527">
        <f>SUM(H50:J52)</f>
        <v>0</v>
      </c>
      <c r="I53" s="528"/>
      <c r="J53" s="529"/>
      <c r="K53" s="394"/>
      <c r="L53" s="394"/>
      <c r="M53" s="394"/>
    </row>
    <row r="54" spans="1:13" ht="14.45" customHeight="1" x14ac:dyDescent="0.2">
      <c r="A54" s="229"/>
      <c r="B54" s="230" t="s">
        <v>490</v>
      </c>
      <c r="C54" s="229"/>
      <c r="D54" s="229"/>
      <c r="E54" s="229"/>
      <c r="F54" s="229"/>
      <c r="G54" s="229"/>
      <c r="H54" s="519" t="s">
        <v>341</v>
      </c>
      <c r="I54" s="519"/>
      <c r="J54" s="519"/>
      <c r="K54" s="394"/>
      <c r="L54" s="394"/>
      <c r="M54" s="394"/>
    </row>
    <row r="55" spans="1:13" ht="14.45" customHeight="1" x14ac:dyDescent="0.2">
      <c r="A55" s="510" t="s">
        <v>342</v>
      </c>
      <c r="B55" s="510"/>
      <c r="C55" s="510"/>
      <c r="D55" s="510"/>
      <c r="E55" s="510"/>
      <c r="F55" s="510"/>
      <c r="G55" s="510"/>
      <c r="H55" s="510"/>
      <c r="I55" s="510"/>
      <c r="J55" s="510"/>
      <c r="K55" s="394"/>
      <c r="L55" s="394"/>
      <c r="M55" s="394"/>
    </row>
    <row r="56" spans="1:13" ht="14.45" customHeight="1" x14ac:dyDescent="0.2">
      <c r="A56" s="231"/>
      <c r="B56" s="231"/>
      <c r="C56" s="231"/>
      <c r="D56" s="231"/>
      <c r="E56" s="231"/>
      <c r="F56" s="231"/>
      <c r="G56" s="231"/>
      <c r="H56" s="270"/>
      <c r="I56" s="270"/>
      <c r="J56" s="270"/>
      <c r="K56" s="394"/>
      <c r="L56" s="394"/>
      <c r="M56" s="394"/>
    </row>
    <row r="57" spans="1:13" ht="14.45" customHeight="1" x14ac:dyDescent="0.2">
      <c r="A57" s="232"/>
      <c r="B57" s="232"/>
      <c r="C57" s="232"/>
      <c r="D57" s="232"/>
      <c r="E57" s="232"/>
      <c r="F57" s="232"/>
      <c r="G57" s="232"/>
      <c r="H57" s="271"/>
      <c r="I57" s="271"/>
      <c r="J57" s="271"/>
      <c r="K57" s="394"/>
      <c r="L57" s="394"/>
      <c r="M57" s="394"/>
    </row>
    <row r="58" spans="1:13" ht="14.45" customHeight="1" x14ac:dyDescent="0.2">
      <c r="A58" s="232"/>
      <c r="B58" s="232"/>
      <c r="C58" s="232"/>
      <c r="D58" s="232"/>
      <c r="E58" s="232"/>
      <c r="F58" s="232"/>
      <c r="G58" s="232"/>
      <c r="H58" s="271"/>
      <c r="I58" s="271"/>
      <c r="J58" s="271"/>
      <c r="K58" s="394"/>
      <c r="L58" s="394"/>
      <c r="M58" s="394"/>
    </row>
    <row r="59" spans="1:13" ht="14.45" customHeight="1" x14ac:dyDescent="0.2">
      <c r="A59" s="231"/>
      <c r="B59" s="232"/>
      <c r="C59" s="232"/>
      <c r="D59" s="232"/>
      <c r="E59" s="232"/>
      <c r="F59" s="232"/>
      <c r="G59" s="232"/>
      <c r="H59" s="271"/>
      <c r="I59" s="271"/>
      <c r="J59" s="271"/>
      <c r="K59" s="394"/>
      <c r="L59" s="394"/>
      <c r="M59" s="394"/>
    </row>
    <row r="60" spans="1:13" ht="14.45" customHeight="1" thickBot="1" x14ac:dyDescent="0.25">
      <c r="A60" s="233"/>
      <c r="B60" s="233"/>
      <c r="C60" s="233"/>
      <c r="D60" s="233"/>
      <c r="E60" s="233"/>
      <c r="F60" s="233"/>
      <c r="G60" s="233"/>
      <c r="H60" s="272"/>
      <c r="I60" s="272"/>
      <c r="J60" s="272"/>
      <c r="K60" s="394"/>
      <c r="L60" s="394"/>
      <c r="M60" s="394"/>
    </row>
    <row r="61" spans="1:13" ht="14.45" customHeight="1" x14ac:dyDescent="0.2">
      <c r="A61" s="520" t="s">
        <v>343</v>
      </c>
      <c r="B61" s="520"/>
      <c r="C61" s="520"/>
      <c r="D61" s="520"/>
      <c r="E61" s="520"/>
      <c r="F61" s="520"/>
      <c r="G61" s="520"/>
      <c r="H61" s="520"/>
      <c r="I61" s="520"/>
      <c r="J61" s="520"/>
      <c r="K61" s="394"/>
      <c r="L61" s="394"/>
      <c r="M61" s="394"/>
    </row>
    <row r="62" spans="1:13" ht="14.45" customHeight="1" x14ac:dyDescent="0.2">
      <c r="A62" s="224"/>
      <c r="B62" s="224"/>
      <c r="C62" s="224"/>
      <c r="D62" s="224"/>
      <c r="E62" s="224"/>
      <c r="F62" s="224"/>
      <c r="G62" s="224"/>
      <c r="H62" s="251"/>
      <c r="I62" s="251"/>
      <c r="J62" s="251"/>
      <c r="K62" s="394"/>
      <c r="L62" s="394"/>
      <c r="M62" s="394"/>
    </row>
    <row r="63" spans="1:13" ht="14.45" customHeight="1" x14ac:dyDescent="0.2">
      <c r="A63" s="509"/>
      <c r="B63" s="509"/>
      <c r="C63" s="509"/>
      <c r="D63" s="234" t="s">
        <v>344</v>
      </c>
      <c r="E63" s="224"/>
      <c r="F63" s="224"/>
      <c r="G63" s="509"/>
      <c r="H63" s="509"/>
      <c r="I63" s="509"/>
      <c r="J63" s="273" t="s">
        <v>344</v>
      </c>
      <c r="K63" s="394"/>
      <c r="L63" s="394"/>
      <c r="M63" s="394"/>
    </row>
    <row r="64" spans="1:13" ht="14.45" customHeight="1" x14ac:dyDescent="0.2">
      <c r="A64" s="224"/>
      <c r="B64" s="224"/>
      <c r="C64" s="224"/>
      <c r="D64" s="224"/>
      <c r="E64" s="224"/>
      <c r="F64" s="224"/>
      <c r="G64" s="224"/>
      <c r="H64" s="251"/>
      <c r="I64" s="251"/>
      <c r="J64" s="251"/>
      <c r="K64" s="394"/>
      <c r="L64" s="394"/>
      <c r="M64" s="394"/>
    </row>
    <row r="65" spans="1:13" ht="14.45" customHeight="1" x14ac:dyDescent="0.2">
      <c r="A65" s="509"/>
      <c r="B65" s="509"/>
      <c r="C65" s="509"/>
      <c r="D65" s="234" t="s">
        <v>19</v>
      </c>
      <c r="E65" s="224"/>
      <c r="F65" s="224"/>
      <c r="G65" s="509"/>
      <c r="H65" s="509"/>
      <c r="I65" s="509"/>
      <c r="J65" s="273" t="s">
        <v>344</v>
      </c>
      <c r="K65" s="394"/>
      <c r="L65" s="394"/>
      <c r="M65" s="394"/>
    </row>
    <row r="66" spans="1:13" ht="14.45" customHeight="1" thickBot="1" x14ac:dyDescent="0.25">
      <c r="A66" s="235"/>
      <c r="B66" s="235"/>
      <c r="C66" s="235"/>
      <c r="D66" s="235"/>
      <c r="E66" s="235"/>
      <c r="F66" s="235"/>
      <c r="G66" s="235"/>
      <c r="H66" s="274"/>
      <c r="I66" s="274"/>
      <c r="J66" s="274"/>
      <c r="K66" s="394"/>
      <c r="L66" s="394"/>
      <c r="M66" s="394"/>
    </row>
    <row r="67" spans="1:13" ht="14.45" customHeight="1" x14ac:dyDescent="0.2">
      <c r="A67" s="224"/>
      <c r="B67" s="224"/>
      <c r="C67" s="224"/>
      <c r="D67" s="224"/>
      <c r="E67" s="224"/>
      <c r="F67" s="224"/>
      <c r="G67" s="224"/>
      <c r="H67" s="251"/>
      <c r="I67" s="251"/>
      <c r="J67" s="275" t="s">
        <v>345</v>
      </c>
      <c r="K67" s="394"/>
      <c r="L67" s="394"/>
      <c r="M67" s="394"/>
    </row>
    <row r="68" spans="1:13" ht="14.45" customHeight="1" x14ac:dyDescent="0.2">
      <c r="A68" s="226"/>
      <c r="B68" s="224"/>
      <c r="C68" s="224"/>
      <c r="D68" s="224"/>
      <c r="E68" s="224"/>
      <c r="F68" s="224"/>
      <c r="G68" s="224"/>
      <c r="H68" s="251"/>
      <c r="I68" s="251"/>
      <c r="J68" s="251"/>
      <c r="K68" s="394"/>
      <c r="L68" s="394"/>
      <c r="M68" s="394"/>
    </row>
    <row r="69" spans="1:13" ht="14.45" customHeight="1" x14ac:dyDescent="0.2">
      <c r="A69" s="226" t="s">
        <v>346</v>
      </c>
      <c r="B69" s="224"/>
      <c r="C69" s="224"/>
      <c r="D69" s="224"/>
      <c r="E69" s="224"/>
      <c r="F69" s="224"/>
      <c r="G69" s="224"/>
      <c r="H69" s="251"/>
      <c r="I69" s="251"/>
      <c r="J69" s="251"/>
      <c r="K69" s="394"/>
      <c r="L69" s="394"/>
      <c r="M69" s="394"/>
    </row>
    <row r="70" spans="1:13" ht="14.45" customHeight="1" x14ac:dyDescent="0.2">
      <c r="A70" s="226" t="s">
        <v>347</v>
      </c>
      <c r="B70" s="226"/>
      <c r="C70" s="226"/>
      <c r="D70" s="226"/>
      <c r="E70" s="226"/>
      <c r="F70" s="226"/>
      <c r="G70" s="224"/>
      <c r="H70" s="251"/>
      <c r="I70" s="251"/>
      <c r="J70" s="251"/>
      <c r="K70" s="394"/>
      <c r="L70" s="394"/>
      <c r="M70" s="394"/>
    </row>
  </sheetData>
  <sheetProtection algorithmName="SHA-512" hashValue="csHqOCvwF95kKYa70qT8XkUPLBpu0pFuYoGXy+YxZu9Hg233MoUy+xxCgW1tgueczKMUHnawdW/EhzrDombxCw==" saltValue="Gx74P8YdV5P81unUhv8yXA==" spinCount="100000" sheet="1" objects="1" scenarios="1" formatColumns="0" formatRows="0"/>
  <mergeCells count="21">
    <mergeCell ref="A63:C63"/>
    <mergeCell ref="G63:I63"/>
    <mergeCell ref="G65:I65"/>
    <mergeCell ref="A65:C65"/>
    <mergeCell ref="A44:J44"/>
    <mergeCell ref="F46:G46"/>
    <mergeCell ref="F47:G47"/>
    <mergeCell ref="F48:G48"/>
    <mergeCell ref="F49:G49"/>
    <mergeCell ref="H54:J54"/>
    <mergeCell ref="A61:J61"/>
    <mergeCell ref="H50:J50"/>
    <mergeCell ref="H51:J51"/>
    <mergeCell ref="H52:J52"/>
    <mergeCell ref="H53:J53"/>
    <mergeCell ref="A55:J55"/>
    <mergeCell ref="A1:J1"/>
    <mergeCell ref="A2:J2"/>
    <mergeCell ref="G4:J4"/>
    <mergeCell ref="E5:F5"/>
    <mergeCell ref="A6:J6"/>
  </mergeCells>
  <printOptions horizontalCentered="1"/>
  <pageMargins left="0.25" right="0.25" top="0" bottom="0" header="0.5" footer="0.5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207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242</v>
      </c>
      <c r="M4" s="75"/>
      <c r="N4" s="75" t="s">
        <v>266</v>
      </c>
      <c r="O4" s="82" t="s">
        <v>492</v>
      </c>
      <c r="P4" s="172"/>
      <c r="Q4" s="75" t="s">
        <v>391</v>
      </c>
      <c r="R4" s="77" t="s">
        <v>282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210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208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394</v>
      </c>
      <c r="J5" s="75" t="s">
        <v>21</v>
      </c>
      <c r="K5" s="77" t="s">
        <v>22</v>
      </c>
      <c r="L5" s="75" t="s">
        <v>392</v>
      </c>
      <c r="M5" s="75" t="s">
        <v>393</v>
      </c>
      <c r="N5" s="75" t="s">
        <v>267</v>
      </c>
      <c r="O5" s="82" t="s">
        <v>268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258</v>
      </c>
      <c r="AA5" s="75" t="s">
        <v>137</v>
      </c>
      <c r="AB5" s="75" t="s">
        <v>209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211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242</v>
      </c>
      <c r="M6" s="84"/>
      <c r="N6" s="84" t="s">
        <v>241</v>
      </c>
      <c r="O6" s="86" t="s">
        <v>241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APRIL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MARCH!G10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438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150</v>
      </c>
      <c r="D11" s="147" t="s">
        <v>243</v>
      </c>
      <c r="E11" s="45">
        <f>MARCH!E11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APRIL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413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242</v>
      </c>
      <c r="M18" s="91"/>
      <c r="N18" s="91" t="s">
        <v>240</v>
      </c>
      <c r="O18" s="108" t="s">
        <v>492</v>
      </c>
      <c r="P18" s="280"/>
      <c r="Q18" s="91" t="s">
        <v>391</v>
      </c>
      <c r="R18" s="90" t="s">
        <v>282</v>
      </c>
      <c r="S18" s="110"/>
      <c r="T18" s="74"/>
      <c r="U18" s="452" t="s">
        <v>262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210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394</v>
      </c>
      <c r="J19" s="91" t="s">
        <v>21</v>
      </c>
      <c r="K19" s="90" t="s">
        <v>22</v>
      </c>
      <c r="L19" s="91" t="s">
        <v>392</v>
      </c>
      <c r="M19" s="91" t="s">
        <v>393</v>
      </c>
      <c r="N19" s="91" t="s">
        <v>268</v>
      </c>
      <c r="O19" s="108" t="s">
        <v>268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258</v>
      </c>
      <c r="AA19" s="91" t="s">
        <v>137</v>
      </c>
      <c r="AB19" s="91" t="s">
        <v>209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211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242</v>
      </c>
      <c r="M20" s="92"/>
      <c r="N20" s="92" t="s">
        <v>241</v>
      </c>
      <c r="O20" s="113" t="s">
        <v>241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APRIL</v>
      </c>
      <c r="H21" s="15" t="s">
        <v>58</v>
      </c>
      <c r="I21" s="16"/>
      <c r="J21" s="322">
        <f>MARCH!E2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APRIL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APRIL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242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261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242</v>
      </c>
      <c r="M63" s="91"/>
      <c r="N63" s="91" t="s">
        <v>240</v>
      </c>
      <c r="O63" s="108" t="s">
        <v>492</v>
      </c>
      <c r="P63" s="280"/>
      <c r="Q63" s="91" t="s">
        <v>391</v>
      </c>
      <c r="R63" s="90" t="s">
        <v>282</v>
      </c>
      <c r="S63" s="110"/>
      <c r="T63" s="74"/>
      <c r="U63" s="452" t="s">
        <v>262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210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394</v>
      </c>
      <c r="J64" s="91" t="s">
        <v>21</v>
      </c>
      <c r="K64" s="90" t="s">
        <v>22</v>
      </c>
      <c r="L64" s="91" t="s">
        <v>392</v>
      </c>
      <c r="M64" s="91" t="s">
        <v>393</v>
      </c>
      <c r="N64" s="91" t="s">
        <v>268</v>
      </c>
      <c r="O64" s="108" t="s">
        <v>268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258</v>
      </c>
      <c r="AA64" s="91" t="s">
        <v>137</v>
      </c>
      <c r="AB64" s="91" t="s">
        <v>209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211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242</v>
      </c>
      <c r="M65" s="92"/>
      <c r="N65" s="92" t="s">
        <v>241</v>
      </c>
      <c r="O65" s="113" t="s">
        <v>241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APRIL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APRIL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APRIL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261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242</v>
      </c>
      <c r="M108" s="91"/>
      <c r="N108" s="91" t="s">
        <v>240</v>
      </c>
      <c r="O108" s="108" t="s">
        <v>492</v>
      </c>
      <c r="P108" s="280"/>
      <c r="Q108" s="91" t="s">
        <v>391</v>
      </c>
      <c r="R108" s="90" t="s">
        <v>282</v>
      </c>
      <c r="S108" s="110"/>
      <c r="T108" s="74"/>
      <c r="U108" s="452" t="s">
        <v>262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210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394</v>
      </c>
      <c r="J109" s="91" t="s">
        <v>21</v>
      </c>
      <c r="K109" s="90" t="s">
        <v>22</v>
      </c>
      <c r="L109" s="91" t="s">
        <v>392</v>
      </c>
      <c r="M109" s="91" t="s">
        <v>393</v>
      </c>
      <c r="N109" s="91" t="s">
        <v>268</v>
      </c>
      <c r="O109" s="108" t="s">
        <v>268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258</v>
      </c>
      <c r="AA109" s="91" t="s">
        <v>137</v>
      </c>
      <c r="AB109" s="91" t="s">
        <v>209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211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242</v>
      </c>
      <c r="M110" s="92"/>
      <c r="N110" s="92" t="s">
        <v>241</v>
      </c>
      <c r="O110" s="113" t="s">
        <v>241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APRIL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APRIL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APRIL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261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242</v>
      </c>
      <c r="M153" s="91"/>
      <c r="N153" s="91" t="s">
        <v>240</v>
      </c>
      <c r="O153" s="108" t="s">
        <v>492</v>
      </c>
      <c r="P153" s="280"/>
      <c r="Q153" s="91" t="s">
        <v>391</v>
      </c>
      <c r="R153" s="90" t="s">
        <v>282</v>
      </c>
      <c r="S153" s="110"/>
      <c r="T153" s="74"/>
      <c r="U153" s="452" t="s">
        <v>262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210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394</v>
      </c>
      <c r="J154" s="91" t="s">
        <v>21</v>
      </c>
      <c r="K154" s="90" t="s">
        <v>22</v>
      </c>
      <c r="L154" s="91" t="s">
        <v>392</v>
      </c>
      <c r="M154" s="91" t="s">
        <v>393</v>
      </c>
      <c r="N154" s="91" t="s">
        <v>268</v>
      </c>
      <c r="O154" s="108" t="s">
        <v>268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258</v>
      </c>
      <c r="AA154" s="91" t="s">
        <v>137</v>
      </c>
      <c r="AB154" s="91" t="s">
        <v>209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211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242</v>
      </c>
      <c r="M155" s="92"/>
      <c r="N155" s="92" t="s">
        <v>241</v>
      </c>
      <c r="O155" s="113" t="s">
        <v>241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APRIL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119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150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487</v>
      </c>
      <c r="U192" s="475"/>
      <c r="V192" s="475"/>
      <c r="W192" s="476"/>
      <c r="X192" s="118"/>
      <c r="Y192" s="500" t="s">
        <v>487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397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248</v>
      </c>
      <c r="U193" s="501">
        <f>MARCH!U193</f>
        <v>0</v>
      </c>
      <c r="V193" s="501"/>
      <c r="W193" s="502"/>
      <c r="X193" s="118"/>
      <c r="Y193" s="127" t="s">
        <v>244</v>
      </c>
      <c r="Z193" s="501">
        <f>MARCH!Z193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398</v>
      </c>
      <c r="C194" s="130" t="s">
        <v>129</v>
      </c>
      <c r="D194" s="131" t="s">
        <v>398</v>
      </c>
      <c r="E194" s="132" t="s">
        <v>129</v>
      </c>
      <c r="F194" s="120"/>
      <c r="G194" s="122"/>
      <c r="H194" s="470"/>
      <c r="I194" s="470"/>
      <c r="J194" s="122"/>
      <c r="K194" s="464" t="s">
        <v>192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212</v>
      </c>
      <c r="U194" s="501">
        <f>MARCH!U194</f>
        <v>0</v>
      </c>
      <c r="V194" s="501"/>
      <c r="W194" s="502"/>
      <c r="X194" s="118"/>
      <c r="Y194" s="127" t="s">
        <v>212</v>
      </c>
      <c r="Z194" s="501">
        <f>MARCH!Z194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260</v>
      </c>
      <c r="U195" s="501">
        <f>MARCH!U195</f>
        <v>0</v>
      </c>
      <c r="V195" s="501"/>
      <c r="W195" s="502"/>
      <c r="X195" s="118"/>
      <c r="Y195" s="127" t="s">
        <v>260</v>
      </c>
      <c r="Z195" s="501">
        <f>MARCH!Z195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213</v>
      </c>
      <c r="U196" s="493">
        <f>MARCH!U200</f>
        <v>0</v>
      </c>
      <c r="V196" s="493"/>
      <c r="W196" s="126"/>
      <c r="X196" s="118"/>
      <c r="Y196" s="127" t="s">
        <v>213</v>
      </c>
      <c r="Z196" s="493">
        <f>MARCH!Z200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214</v>
      </c>
      <c r="U197" s="483">
        <v>0</v>
      </c>
      <c r="V197" s="483"/>
      <c r="W197" s="126"/>
      <c r="X197" s="118"/>
      <c r="Y197" s="127" t="s">
        <v>214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215</v>
      </c>
      <c r="U198" s="483">
        <v>0</v>
      </c>
      <c r="V198" s="483"/>
      <c r="W198" s="126"/>
      <c r="X198" s="118"/>
      <c r="Y198" s="127" t="s">
        <v>215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151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216</v>
      </c>
      <c r="U199" s="483">
        <v>0</v>
      </c>
      <c r="V199" s="483"/>
      <c r="W199" s="126"/>
      <c r="X199" s="118"/>
      <c r="Y199" s="127" t="s">
        <v>216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226</v>
      </c>
      <c r="U200" s="493">
        <f>U196+U197+U198-U199</f>
        <v>0</v>
      </c>
      <c r="V200" s="493"/>
      <c r="W200" s="126"/>
      <c r="X200" s="118"/>
      <c r="Y200" s="127" t="s">
        <v>226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152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249</v>
      </c>
      <c r="U203" s="501">
        <f>MARCH!U203</f>
        <v>0</v>
      </c>
      <c r="V203" s="501"/>
      <c r="W203" s="502"/>
      <c r="X203" s="118"/>
      <c r="Y203" s="127" t="s">
        <v>245</v>
      </c>
      <c r="Z203" s="501">
        <f>MARCH!Z203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399</v>
      </c>
      <c r="L204" s="472"/>
      <c r="M204" s="472"/>
      <c r="N204" s="472"/>
      <c r="O204" s="473">
        <f>G234</f>
        <v>0</v>
      </c>
      <c r="P204" s="473"/>
      <c r="Q204" s="126"/>
      <c r="R204" s="147" t="s">
        <v>239</v>
      </c>
      <c r="S204" s="118"/>
      <c r="T204" s="127" t="s">
        <v>212</v>
      </c>
      <c r="U204" s="501">
        <f>MARCH!U204</f>
        <v>0</v>
      </c>
      <c r="V204" s="501"/>
      <c r="W204" s="502"/>
      <c r="X204" s="118"/>
      <c r="Y204" s="127" t="s">
        <v>212</v>
      </c>
      <c r="Z204" s="501">
        <f>MARCH!Z204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260</v>
      </c>
      <c r="U205" s="501">
        <f>MARCH!U205</f>
        <v>0</v>
      </c>
      <c r="V205" s="501"/>
      <c r="W205" s="502"/>
      <c r="X205" s="118"/>
      <c r="Y205" s="127" t="s">
        <v>260</v>
      </c>
      <c r="Z205" s="501">
        <f>MARCH!Z205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382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213</v>
      </c>
      <c r="U206" s="493">
        <f>MARCH!U210</f>
        <v>0</v>
      </c>
      <c r="V206" s="493"/>
      <c r="W206" s="126"/>
      <c r="X206" s="118"/>
      <c r="Y206" s="127" t="s">
        <v>213</v>
      </c>
      <c r="Z206" s="493">
        <f>MARCH!Z210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214</v>
      </c>
      <c r="U207" s="483">
        <v>0</v>
      </c>
      <c r="V207" s="483"/>
      <c r="W207" s="126"/>
      <c r="X207" s="118"/>
      <c r="Y207" s="127" t="s">
        <v>214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215</v>
      </c>
      <c r="U208" s="483">
        <v>0</v>
      </c>
      <c r="V208" s="483"/>
      <c r="W208" s="126"/>
      <c r="X208" s="118"/>
      <c r="Y208" s="127" t="s">
        <v>215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216</v>
      </c>
      <c r="U209" s="483">
        <v>0</v>
      </c>
      <c r="V209" s="483"/>
      <c r="W209" s="126"/>
      <c r="X209" s="118"/>
      <c r="Y209" s="127" t="s">
        <v>216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4/30</v>
      </c>
      <c r="U210" s="493">
        <f>U206+U207+U208-U209</f>
        <v>0</v>
      </c>
      <c r="V210" s="493"/>
      <c r="W210" s="126"/>
      <c r="X210" s="118"/>
      <c r="Y210" s="127" t="str">
        <f>Y200</f>
        <v>AS OF 4/30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250</v>
      </c>
      <c r="U213" s="501">
        <f>MARCH!U213</f>
        <v>0</v>
      </c>
      <c r="V213" s="501"/>
      <c r="W213" s="502"/>
      <c r="X213" s="118"/>
      <c r="Y213" s="127" t="s">
        <v>246</v>
      </c>
      <c r="Z213" s="501">
        <f>MARCH!Z213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212</v>
      </c>
      <c r="U214" s="501">
        <f>MARCH!U214</f>
        <v>0</v>
      </c>
      <c r="V214" s="501"/>
      <c r="W214" s="502"/>
      <c r="X214" s="118"/>
      <c r="Y214" s="127" t="s">
        <v>212</v>
      </c>
      <c r="Z214" s="501">
        <f>MARCH!Z214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260</v>
      </c>
      <c r="U215" s="501">
        <f>MARCH!U215</f>
        <v>0</v>
      </c>
      <c r="V215" s="501"/>
      <c r="W215" s="502"/>
      <c r="X215" s="118"/>
      <c r="Y215" s="127" t="s">
        <v>260</v>
      </c>
      <c r="Z215" s="501">
        <f>MARCH!Z215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213</v>
      </c>
      <c r="U216" s="493">
        <f>MARCH!U220</f>
        <v>0</v>
      </c>
      <c r="V216" s="493"/>
      <c r="W216" s="126"/>
      <c r="X216" s="118"/>
      <c r="Y216" s="127" t="s">
        <v>213</v>
      </c>
      <c r="Z216" s="493">
        <f>MARCH!Z220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214</v>
      </c>
      <c r="U217" s="483">
        <v>0</v>
      </c>
      <c r="V217" s="483"/>
      <c r="W217" s="126"/>
      <c r="X217" s="118"/>
      <c r="Y217" s="127" t="s">
        <v>214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215</v>
      </c>
      <c r="U218" s="483">
        <v>0</v>
      </c>
      <c r="V218" s="483"/>
      <c r="W218" s="126"/>
      <c r="X218" s="118"/>
      <c r="Y218" s="127" t="s">
        <v>215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216</v>
      </c>
      <c r="U219" s="483">
        <v>0</v>
      </c>
      <c r="V219" s="483"/>
      <c r="W219" s="126"/>
      <c r="X219" s="118"/>
      <c r="Y219" s="127" t="s">
        <v>216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4/30</v>
      </c>
      <c r="U220" s="493">
        <f>U216+U217+U218-U219</f>
        <v>0</v>
      </c>
      <c r="V220" s="493"/>
      <c r="W220" s="126"/>
      <c r="X220" s="118"/>
      <c r="Y220" s="127" t="str">
        <f>Y210</f>
        <v>AS OF 4/30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251</v>
      </c>
      <c r="U223" s="501">
        <f>MARCH!U223</f>
        <v>0</v>
      </c>
      <c r="V223" s="501"/>
      <c r="W223" s="502"/>
      <c r="X223" s="118"/>
      <c r="Y223" s="127" t="s">
        <v>247</v>
      </c>
      <c r="Z223" s="501">
        <f>MARCH!Z223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212</v>
      </c>
      <c r="U224" s="501">
        <f>MARCH!U224</f>
        <v>0</v>
      </c>
      <c r="V224" s="501"/>
      <c r="W224" s="502"/>
      <c r="X224" s="118"/>
      <c r="Y224" s="127" t="s">
        <v>212</v>
      </c>
      <c r="Z224" s="501">
        <f>MARCH!Z224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260</v>
      </c>
      <c r="U225" s="501">
        <f>MARCH!U225</f>
        <v>0</v>
      </c>
      <c r="V225" s="501"/>
      <c r="W225" s="502"/>
      <c r="X225" s="118"/>
      <c r="Y225" s="127" t="s">
        <v>260</v>
      </c>
      <c r="Z225" s="501">
        <f>MARCH!Z225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213</v>
      </c>
      <c r="U226" s="493">
        <f>MARCH!U230</f>
        <v>0</v>
      </c>
      <c r="V226" s="493"/>
      <c r="W226" s="126"/>
      <c r="X226" s="118"/>
      <c r="Y226" s="127" t="s">
        <v>213</v>
      </c>
      <c r="Z226" s="493">
        <f>MARCH!Z230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214</v>
      </c>
      <c r="U227" s="483">
        <v>0</v>
      </c>
      <c r="V227" s="483"/>
      <c r="W227" s="126"/>
      <c r="X227" s="118"/>
      <c r="Y227" s="127" t="s">
        <v>214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215</v>
      </c>
      <c r="U228" s="483">
        <v>0</v>
      </c>
      <c r="V228" s="483"/>
      <c r="W228" s="126"/>
      <c r="X228" s="118"/>
      <c r="Y228" s="127" t="s">
        <v>215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216</v>
      </c>
      <c r="U229" s="483">
        <v>0</v>
      </c>
      <c r="V229" s="483"/>
      <c r="W229" s="126"/>
      <c r="X229" s="118"/>
      <c r="Y229" s="127" t="s">
        <v>216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4/30</v>
      </c>
      <c r="U230" s="493">
        <f>U226+U227+U228-U229</f>
        <v>0</v>
      </c>
      <c r="V230" s="493"/>
      <c r="W230" s="126"/>
      <c r="X230" s="118"/>
      <c r="Y230" s="127" t="str">
        <f>Y220</f>
        <v>AS OF 4/30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436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s="128" customFormat="1" ht="12.75" customHeight="1" x14ac:dyDescent="0.2">
      <c r="F238" s="65"/>
      <c r="G238" s="65"/>
      <c r="H238" s="65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nLv1pFoFwj0k+rWSRTcAwZ8K3+OfQBbJ0fH3EsyNqiISHH1hNygQSkBngcDqQ/NpvRmBmXChTslpqJNWoWgMsA==" saltValue="zNWXMvGm/9YpiW3hDUvozA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20</vt:i4>
      </vt:variant>
    </vt:vector>
  </HeadingPairs>
  <TitlesOfParts>
    <vt:vector size="50" baseType="lpstr">
      <vt:lpstr>DIRECTIONS</vt:lpstr>
      <vt:lpstr>JANUARY</vt:lpstr>
      <vt:lpstr>JanRpt</vt:lpstr>
      <vt:lpstr>FEBRUARY</vt:lpstr>
      <vt:lpstr>FebRpt</vt:lpstr>
      <vt:lpstr>MARCH</vt:lpstr>
      <vt:lpstr>MarRpt</vt:lpstr>
      <vt:lpstr>1-qt TrstRpt</vt:lpstr>
      <vt:lpstr>APRIL</vt:lpstr>
      <vt:lpstr>AprRpt</vt:lpstr>
      <vt:lpstr>MAY</vt:lpstr>
      <vt:lpstr>MayRpt</vt:lpstr>
      <vt:lpstr>JUNE</vt:lpstr>
      <vt:lpstr>JunRpt</vt:lpstr>
      <vt:lpstr>2-qt TrstRpt</vt:lpstr>
      <vt:lpstr>JULY</vt:lpstr>
      <vt:lpstr>JulRpt</vt:lpstr>
      <vt:lpstr>AUGUST</vt:lpstr>
      <vt:lpstr>AugRpt</vt:lpstr>
      <vt:lpstr>SEPTEMBER</vt:lpstr>
      <vt:lpstr>SepRpt</vt:lpstr>
      <vt:lpstr>3-qt TrstRpt</vt:lpstr>
      <vt:lpstr>OCTOBER</vt:lpstr>
      <vt:lpstr>OctRpt</vt:lpstr>
      <vt:lpstr>NOVEMBER</vt:lpstr>
      <vt:lpstr>NovRpt</vt:lpstr>
      <vt:lpstr>DECEMBER</vt:lpstr>
      <vt:lpstr>DecRpt</vt:lpstr>
      <vt:lpstr>4-qt TrstRpt</vt:lpstr>
      <vt:lpstr>AR251C</vt:lpstr>
      <vt:lpstr>'1-qt TrstRpt'!Print_Area</vt:lpstr>
      <vt:lpstr>'2-qt TrstRpt'!Print_Area</vt:lpstr>
      <vt:lpstr>'3-qt TrstRpt'!Print_Area</vt:lpstr>
      <vt:lpstr>'4-qt TrstRpt'!Print_Area</vt:lpstr>
      <vt:lpstr>APRIL!Print_Area</vt:lpstr>
      <vt:lpstr>AR251C!Print_Area</vt:lpstr>
      <vt:lpstr>AUGUST!Print_Area</vt:lpstr>
      <vt:lpstr>DECEMBER!Print_Area</vt:lpstr>
      <vt:lpstr>DIRECTIONS!Print_Area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AR251C!Print_Titles</vt:lpstr>
      <vt:lpstr>DIRECTIONS!Print_Titles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2020-06-16T14:56:57Z</cp:lastPrinted>
  <dcterms:created xsi:type="dcterms:W3CDTF">2000-04-04T04:28:46Z</dcterms:created>
  <dcterms:modified xsi:type="dcterms:W3CDTF">2020-06-16T20:53:55Z</dcterms:modified>
</cp:coreProperties>
</file>